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r\Documents\Аттестация школы\Отчет по устранению нарушений\1.Мини-центр\"/>
    </mc:Choice>
  </mc:AlternateContent>
  <bookViews>
    <workbookView xWindow="0" yWindow="0" windowWidth="23040" windowHeight="9384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6" l="1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3" i="16"/>
  <c r="Q17" i="10" l="1"/>
  <c r="R17" i="10"/>
  <c r="S17" i="10"/>
  <c r="T17" i="10"/>
  <c r="U17" i="10"/>
  <c r="V17" i="10"/>
  <c r="W17" i="10"/>
  <c r="X17" i="10"/>
  <c r="Y17" i="10"/>
  <c r="V12" i="16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R9" i="16"/>
  <c r="S9" i="16" s="1"/>
  <c r="X13" i="13"/>
  <c r="Y13" i="13"/>
  <c r="AB13" i="13"/>
  <c r="AE13" i="13"/>
  <c r="AH13" i="13"/>
  <c r="M13" i="13"/>
  <c r="P13" i="13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G13" i="13"/>
  <c r="Q14" i="13"/>
  <c r="S13" i="13"/>
  <c r="U13" i="13"/>
  <c r="U14" i="13" s="1"/>
  <c r="V13" i="13"/>
  <c r="AK13" i="13"/>
  <c r="AK14" i="13" s="1"/>
  <c r="AN13" i="13"/>
  <c r="AK11" i="12"/>
  <c r="D11" i="12"/>
  <c r="E11" i="12"/>
  <c r="F11" i="12"/>
  <c r="G11" i="12"/>
  <c r="N11" i="12"/>
  <c r="O11" i="12"/>
  <c r="P11" i="12"/>
  <c r="Q11" i="12"/>
  <c r="R11" i="12"/>
  <c r="S11" i="12"/>
  <c r="AF11" i="12"/>
  <c r="AH11" i="12"/>
  <c r="AI11" i="12"/>
  <c r="AI12" i="12" s="1"/>
  <c r="AJ11" i="12"/>
  <c r="AG11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2" i="12" l="1"/>
  <c r="N12" i="12"/>
  <c r="AL14" i="13"/>
  <c r="V14" i="13"/>
  <c r="R14" i="13"/>
  <c r="AN14" i="13"/>
  <c r="AJ14" i="13"/>
  <c r="T14" i="13"/>
  <c r="AM14" i="13"/>
  <c r="AI14" i="13"/>
  <c r="S14" i="13"/>
  <c r="AH12" i="12"/>
  <c r="Q12" i="12"/>
  <c r="AK12" i="12"/>
  <c r="M14" i="13"/>
  <c r="I14" i="13"/>
  <c r="AF14" i="13"/>
  <c r="AB14" i="13"/>
  <c r="X14" i="13"/>
  <c r="P14" i="13"/>
  <c r="L14" i="13"/>
  <c r="H14" i="13"/>
  <c r="AC14" i="13"/>
  <c r="AE14" i="13"/>
  <c r="AG14" i="13"/>
  <c r="N14" i="13"/>
  <c r="Y14" i="13"/>
  <c r="AA14" i="13"/>
  <c r="Z14" i="13"/>
  <c r="K14" i="13"/>
  <c r="J14" i="13"/>
  <c r="O14" i="13"/>
  <c r="AD14" i="13"/>
  <c r="W14" i="13"/>
  <c r="AH14" i="13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4" i="16"/>
  <c r="F14" i="13"/>
  <c r="G14" i="13"/>
  <c r="D14" i="13"/>
  <c r="E14" i="13"/>
  <c r="F12" i="12"/>
  <c r="G12" i="12"/>
  <c r="D12" i="12"/>
  <c r="E12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<sst xmlns="http://schemas.openxmlformats.org/spreadsheetml/2006/main" count="331" uniqueCount="66">
  <si>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</si>
  <si>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</si>
  <si>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</si>
  <si>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</si>
  <si>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</si>
  <si>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</si>
  <si>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</si>
  <si>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</si>
  <si>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</si>
  <si>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</si>
  <si>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</si>
  <si>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</si>
  <si>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</si>
  <si>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</si>
  <si>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</si>
  <si>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</si>
  <si>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</si>
  <si>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</si>
  <si>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</si>
  <si>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</si>
  <si>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</si>
  <si>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</si>
  <si>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</si>
  <si>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</si>
  <si>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</si>
  <si>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</si>
  <si>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</si>
  <si>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</si>
  <si>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</si>
  <si>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</si>
  <si>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</si>
  <si>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</si>
  <si>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</si>
  <si>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</si>
  <si>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</si>
  <si>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</si>
  <si>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</si>
  <si>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</si>
  <si>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</si>
  <si>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>ортаңғы топ</t>
  </si>
  <si>
    <t>Муса Хуанар</t>
  </si>
  <si>
    <t xml:space="preserve">Ересек топ </t>
  </si>
  <si>
    <t>МДҰ атауы_"Қына ауылы ЖОББМ" КММ жанындағы "Айгөлек" шағын орталығы</t>
  </si>
  <si>
    <t>Мекен-жайы___Қына ауылы Болашақ 1</t>
  </si>
  <si>
    <t>Оқыту тілі_____қазақ</t>
  </si>
  <si>
    <t>МДҰ атауы_____"Қына ауылы ЖОББМ"КММ жанындағы "Айгөлек" шағын орталығы</t>
  </si>
  <si>
    <t>Мекен-жайы____Қына ауылы Болашақ 1</t>
  </si>
  <si>
    <t>Оқыту тілі___қазақ</t>
  </si>
  <si>
    <t>ересек топ</t>
  </si>
  <si>
    <t>Мектепалды сыныбы А</t>
  </si>
  <si>
    <t>Әдіскерінің аты-жөні______ Муса Хуанар</t>
  </si>
  <si>
    <t>Мектепалды сыныбы Б</t>
  </si>
  <si>
    <t>Самет Нургул</t>
  </si>
  <si>
    <t>Әдіскерінің аты-жөні_______Муса Хуанар</t>
  </si>
  <si>
    <t>МДҰ атауы___"_Қына ауылы ЖОББМ"КММ жанындағы Айгөлек" шағын орталығы</t>
  </si>
  <si>
    <t>Әдіскерінің аты-жөні____Самет Нургул</t>
  </si>
  <si>
    <t xml:space="preserve">МДҰ атауы___"Қына а. ЖОББМ" КММ </t>
  </si>
  <si>
    <t>Мекен-жайы__Болашақ 1</t>
  </si>
  <si>
    <t>Оқыту тілі__ Қазақ ,орыс</t>
  </si>
  <si>
    <t>Мектепалды сынып Б</t>
  </si>
  <si>
    <t>Мектеп директоры                                        Зейб Е.В</t>
  </si>
  <si>
    <t>Әдіскерінің аты-жөні__Муса Хуанар</t>
  </si>
  <si>
    <t>Мектеп директоры:                                                 Зейб Е. В</t>
  </si>
  <si>
    <t>Мектеп директоры                                 Зейб Е.В</t>
  </si>
  <si>
    <t>Мектеп директоры:                                   Зейб Е.В</t>
  </si>
  <si>
    <t>Өткізілген уақыт 10.05.2024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</si>
</sst>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top"/>
    </xf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18</v>
      </c>
      <c r="Y2" s="37"/>
    </row>
    <row r="3" spans="1:25" ht="15.6" x14ac:dyDescent="0.3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38" t="s">
        <v>36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24"/>
      <c r="T4" s="21"/>
      <c r="U4" s="2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41" t="s">
        <v>8</v>
      </c>
      <c r="I7" s="41"/>
      <c r="J7" s="41"/>
      <c r="K7" s="41"/>
      <c r="L7" s="41"/>
      <c r="M7" s="41"/>
      <c r="N7" s="41" t="s">
        <v>6</v>
      </c>
      <c r="O7" s="41"/>
      <c r="P7" s="41"/>
      <c r="Q7" s="41" t="s">
        <v>9</v>
      </c>
      <c r="R7" s="41"/>
      <c r="S7" s="41"/>
      <c r="T7" s="41"/>
      <c r="U7" s="41"/>
      <c r="V7" s="41"/>
      <c r="W7" s="41" t="s">
        <v>7</v>
      </c>
      <c r="X7" s="41"/>
      <c r="Y7" s="41"/>
    </row>
    <row r="8" spans="1:25" ht="14.25" customHeight="1" x14ac:dyDescent="0.3">
      <c r="A8" s="43"/>
      <c r="B8" s="41"/>
      <c r="C8" s="41"/>
      <c r="D8" s="41"/>
      <c r="E8" s="41" t="s">
        <v>14</v>
      </c>
      <c r="F8" s="41" t="s">
        <v>15</v>
      </c>
      <c r="G8" s="41" t="s">
        <v>16</v>
      </c>
      <c r="H8" s="41" t="s">
        <v>19</v>
      </c>
      <c r="I8" s="41"/>
      <c r="J8" s="41"/>
      <c r="K8" s="41" t="s">
        <v>20</v>
      </c>
      <c r="L8" s="41"/>
      <c r="M8" s="41"/>
      <c r="N8" s="41" t="s">
        <v>14</v>
      </c>
      <c r="O8" s="41" t="s">
        <v>15</v>
      </c>
      <c r="P8" s="41" t="s">
        <v>16</v>
      </c>
      <c r="Q8" s="41" t="s">
        <v>21</v>
      </c>
      <c r="R8" s="41"/>
      <c r="S8" s="41"/>
      <c r="T8" s="41" t="s">
        <v>22</v>
      </c>
      <c r="U8" s="41"/>
      <c r="V8" s="41"/>
      <c r="W8" s="1"/>
      <c r="X8" s="1"/>
      <c r="Y8" s="1"/>
    </row>
    <row r="9" spans="1:25" ht="128.25" customHeight="1" x14ac:dyDescent="0.3">
      <c r="A9" s="43"/>
      <c r="B9" s="41"/>
      <c r="C9" s="41"/>
      <c r="D9" s="41"/>
      <c r="E9" s="41"/>
      <c r="F9" s="41"/>
      <c r="G9" s="4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1"/>
      <c r="O9" s="41"/>
      <c r="P9" s="41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42" t="s">
        <v>1</v>
      </c>
      <c r="B17" s="42"/>
      <c r="C17" s="42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40" t="s">
        <v>11</v>
      </c>
      <c r="B18" s="40"/>
      <c r="C18" s="40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46" t="s">
        <v>34</v>
      </c>
      <c r="C2" s="46"/>
      <c r="D2" s="46"/>
      <c r="E2" s="46"/>
      <c r="F2" s="46"/>
      <c r="G2" s="46"/>
      <c r="H2" s="7"/>
      <c r="I2" s="7"/>
      <c r="J2" s="7"/>
      <c r="K2" s="2"/>
      <c r="L2" s="38" t="s">
        <v>2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18</v>
      </c>
      <c r="AH2" s="37"/>
    </row>
    <row r="3" spans="1:34" ht="15.6" x14ac:dyDescent="0.3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55" t="s">
        <v>24</v>
      </c>
      <c r="M3" s="55"/>
      <c r="N3" s="55"/>
      <c r="O3" s="55"/>
      <c r="P3" s="55"/>
      <c r="Q3" s="55"/>
      <c r="R3" s="55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39"/>
      <c r="T4" s="39"/>
      <c r="U4" s="39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4"/>
      <c r="N7" s="41" t="s">
        <v>6</v>
      </c>
      <c r="O7" s="41"/>
      <c r="P7" s="41"/>
      <c r="Q7" s="52" t="s">
        <v>9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41" t="s">
        <v>7</v>
      </c>
      <c r="AG7" s="41"/>
      <c r="AH7" s="41"/>
    </row>
    <row r="8" spans="1:34" ht="15.75" customHeight="1" x14ac:dyDescent="0.3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41" t="s">
        <v>19</v>
      </c>
      <c r="I8" s="41"/>
      <c r="J8" s="41"/>
      <c r="K8" s="41" t="s">
        <v>20</v>
      </c>
      <c r="L8" s="41"/>
      <c r="M8" s="41"/>
      <c r="N8" s="44" t="s">
        <v>14</v>
      </c>
      <c r="O8" s="44" t="s">
        <v>15</v>
      </c>
      <c r="P8" s="44" t="s">
        <v>16</v>
      </c>
      <c r="Q8" s="41" t="s">
        <v>26</v>
      </c>
      <c r="R8" s="41"/>
      <c r="S8" s="41"/>
      <c r="T8" s="41" t="s">
        <v>21</v>
      </c>
      <c r="U8" s="41"/>
      <c r="V8" s="41"/>
      <c r="W8" s="41" t="s">
        <v>27</v>
      </c>
      <c r="X8" s="41"/>
      <c r="Y8" s="41"/>
      <c r="Z8" s="52" t="s">
        <v>28</v>
      </c>
      <c r="AA8" s="53"/>
      <c r="AB8" s="54"/>
      <c r="AC8" s="52" t="s">
        <v>22</v>
      </c>
      <c r="AD8" s="53"/>
      <c r="AE8" s="54"/>
      <c r="AF8" s="44" t="s">
        <v>14</v>
      </c>
      <c r="AG8" s="44" t="s">
        <v>15</v>
      </c>
      <c r="AH8" s="44" t="s">
        <v>16</v>
      </c>
    </row>
    <row r="9" spans="1:34" ht="126.75" customHeight="1" x14ac:dyDescent="0.3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5"/>
      <c r="O9" s="45"/>
      <c r="P9" s="45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45"/>
      <c r="AG9" s="45"/>
      <c r="AH9" s="45"/>
    </row>
    <row r="10" spans="1:34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6" x14ac:dyDescent="0.3">
      <c r="A17" s="49" t="s">
        <v>1</v>
      </c>
      <c r="B17" s="50"/>
      <c r="C17" s="51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3">
      <c r="A18" s="47" t="s">
        <v>11</v>
      </c>
      <c r="B18" s="48"/>
      <c r="C18" s="48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zoomScale="80" zoomScaleNormal="80" workbookViewId="0">
      <selection activeCell="D4" sqref="D4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6" t="s">
        <v>33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3" t="s">
        <v>45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18</v>
      </c>
      <c r="AK2" s="37"/>
    </row>
    <row r="3" spans="1:37" ht="15.6" x14ac:dyDescent="0.3">
      <c r="A3" s="3"/>
      <c r="B3" s="38" t="s">
        <v>61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46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D4" t="s">
        <v>65</v>
      </c>
      <c r="G4" s="3"/>
      <c r="H4" s="3"/>
      <c r="I4" s="3"/>
      <c r="J4" s="3"/>
      <c r="K4" s="3"/>
      <c r="L4" s="3"/>
      <c r="M4" s="3"/>
      <c r="N4" s="3"/>
      <c r="O4" s="22" t="s">
        <v>47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4"/>
      <c r="Q7" s="41" t="s">
        <v>6</v>
      </c>
      <c r="R7" s="41"/>
      <c r="S7" s="41"/>
      <c r="T7" s="52" t="s">
        <v>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  <c r="AI7" s="41" t="s">
        <v>7</v>
      </c>
      <c r="AJ7" s="41"/>
      <c r="AK7" s="41"/>
    </row>
    <row r="8" spans="1:37" ht="15.75" customHeight="1" x14ac:dyDescent="0.3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60" t="s">
        <v>19</v>
      </c>
      <c r="I8" s="61"/>
      <c r="J8" s="61"/>
      <c r="K8" s="53" t="s">
        <v>20</v>
      </c>
      <c r="L8" s="53"/>
      <c r="M8" s="54"/>
      <c r="N8" s="56" t="s">
        <v>25</v>
      </c>
      <c r="O8" s="57"/>
      <c r="P8" s="58"/>
      <c r="Q8" s="44" t="s">
        <v>14</v>
      </c>
      <c r="R8" s="44" t="s">
        <v>15</v>
      </c>
      <c r="S8" s="44" t="s">
        <v>16</v>
      </c>
      <c r="T8" s="59" t="s">
        <v>26</v>
      </c>
      <c r="U8" s="59"/>
      <c r="V8" s="59"/>
      <c r="W8" s="59" t="s">
        <v>21</v>
      </c>
      <c r="X8" s="59"/>
      <c r="Y8" s="59"/>
      <c r="Z8" s="43" t="s">
        <v>27</v>
      </c>
      <c r="AA8" s="43"/>
      <c r="AB8" s="43"/>
      <c r="AC8" s="43" t="s">
        <v>28</v>
      </c>
      <c r="AD8" s="43"/>
      <c r="AE8" s="43"/>
      <c r="AF8" s="57" t="s">
        <v>22</v>
      </c>
      <c r="AG8" s="57"/>
      <c r="AH8" s="58"/>
      <c r="AI8" s="44" t="s">
        <v>14</v>
      </c>
      <c r="AJ8" s="44" t="s">
        <v>15</v>
      </c>
      <c r="AK8" s="44" t="s">
        <v>16</v>
      </c>
    </row>
    <row r="9" spans="1:37" ht="115.5" customHeight="1" x14ac:dyDescent="0.3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5"/>
      <c r="R9" s="45"/>
      <c r="S9" s="4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5"/>
      <c r="AJ9" s="45"/>
      <c r="AK9" s="45"/>
    </row>
    <row r="10" spans="1:37" ht="15.6" x14ac:dyDescent="0.3">
      <c r="A10" s="5">
        <v>1</v>
      </c>
      <c r="B10" s="6" t="s">
        <v>39</v>
      </c>
      <c r="C10" s="6" t="s">
        <v>40</v>
      </c>
      <c r="D10" s="12">
        <v>9</v>
      </c>
      <c r="E10" s="12">
        <v>7</v>
      </c>
      <c r="F10" s="12">
        <v>2</v>
      </c>
      <c r="G10" s="12">
        <v>0</v>
      </c>
      <c r="H10" s="12">
        <v>4</v>
      </c>
      <c r="I10" s="12">
        <v>4</v>
      </c>
      <c r="J10" s="12">
        <v>1</v>
      </c>
      <c r="K10" s="12">
        <v>3</v>
      </c>
      <c r="L10" s="12">
        <v>4</v>
      </c>
      <c r="M10" s="12">
        <v>2</v>
      </c>
      <c r="N10" s="12">
        <v>4</v>
      </c>
      <c r="O10" s="12">
        <v>3</v>
      </c>
      <c r="P10" s="12">
        <v>2</v>
      </c>
      <c r="Q10" s="12">
        <v>5</v>
      </c>
      <c r="R10" s="12">
        <v>3</v>
      </c>
      <c r="S10" s="12">
        <v>1</v>
      </c>
      <c r="T10" s="12">
        <v>6</v>
      </c>
      <c r="U10" s="12">
        <v>2</v>
      </c>
      <c r="V10" s="12">
        <v>1</v>
      </c>
      <c r="W10" s="12">
        <v>5</v>
      </c>
      <c r="X10" s="12">
        <v>3</v>
      </c>
      <c r="Y10" s="12">
        <v>1</v>
      </c>
      <c r="Z10" s="12">
        <v>5</v>
      </c>
      <c r="AA10" s="12">
        <v>3</v>
      </c>
      <c r="AB10" s="12">
        <v>1</v>
      </c>
      <c r="AC10" s="12">
        <v>5</v>
      </c>
      <c r="AD10" s="12">
        <v>3</v>
      </c>
      <c r="AE10" s="12">
        <v>1</v>
      </c>
      <c r="AF10" s="12">
        <v>3</v>
      </c>
      <c r="AG10" s="12">
        <v>5</v>
      </c>
      <c r="AH10" s="12">
        <v>1</v>
      </c>
      <c r="AI10" s="12">
        <v>6</v>
      </c>
      <c r="AJ10" s="12">
        <v>2</v>
      </c>
      <c r="AK10" s="12">
        <v>1</v>
      </c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9" t="s">
        <v>1</v>
      </c>
      <c r="B17" s="50"/>
      <c r="C17" s="51"/>
      <c r="D17" s="14">
        <f t="shared" ref="D17:AK17" si="0">SUM(D10:D16)</f>
        <v>9</v>
      </c>
      <c r="E17" s="12">
        <f t="shared" si="0"/>
        <v>7</v>
      </c>
      <c r="F17" s="12">
        <f t="shared" si="0"/>
        <v>2</v>
      </c>
      <c r="G17" s="12">
        <f t="shared" si="0"/>
        <v>0</v>
      </c>
      <c r="H17" s="12">
        <f t="shared" si="0"/>
        <v>4</v>
      </c>
      <c r="I17" s="12">
        <f t="shared" si="0"/>
        <v>4</v>
      </c>
      <c r="J17" s="12">
        <f t="shared" si="0"/>
        <v>1</v>
      </c>
      <c r="K17" s="12">
        <f t="shared" si="0"/>
        <v>3</v>
      </c>
      <c r="L17" s="12">
        <f t="shared" si="0"/>
        <v>4</v>
      </c>
      <c r="M17" s="12">
        <f t="shared" si="0"/>
        <v>2</v>
      </c>
      <c r="N17" s="12">
        <f t="shared" si="0"/>
        <v>4</v>
      </c>
      <c r="O17" s="12">
        <f t="shared" si="0"/>
        <v>3</v>
      </c>
      <c r="P17" s="12">
        <f t="shared" si="0"/>
        <v>2</v>
      </c>
      <c r="Q17" s="12">
        <f t="shared" si="0"/>
        <v>5</v>
      </c>
      <c r="R17" s="12">
        <f t="shared" si="0"/>
        <v>3</v>
      </c>
      <c r="S17" s="12">
        <f t="shared" si="0"/>
        <v>1</v>
      </c>
      <c r="T17" s="12">
        <f t="shared" si="0"/>
        <v>6</v>
      </c>
      <c r="U17" s="12">
        <f t="shared" si="0"/>
        <v>2</v>
      </c>
      <c r="V17" s="12">
        <f t="shared" si="0"/>
        <v>1</v>
      </c>
      <c r="W17" s="12">
        <f t="shared" si="0"/>
        <v>5</v>
      </c>
      <c r="X17" s="12">
        <f t="shared" si="0"/>
        <v>3</v>
      </c>
      <c r="Y17" s="12">
        <f t="shared" si="0"/>
        <v>1</v>
      </c>
      <c r="Z17" s="12">
        <f t="shared" si="0"/>
        <v>5</v>
      </c>
      <c r="AA17" s="12">
        <f t="shared" si="0"/>
        <v>3</v>
      </c>
      <c r="AB17" s="12">
        <f t="shared" si="0"/>
        <v>1</v>
      </c>
      <c r="AC17" s="12">
        <f t="shared" si="0"/>
        <v>5</v>
      </c>
      <c r="AD17" s="12">
        <f t="shared" si="0"/>
        <v>3</v>
      </c>
      <c r="AE17" s="12">
        <f t="shared" si="0"/>
        <v>1</v>
      </c>
      <c r="AF17" s="12">
        <f t="shared" si="0"/>
        <v>3</v>
      </c>
      <c r="AG17" s="12">
        <f t="shared" si="0"/>
        <v>5</v>
      </c>
      <c r="AH17" s="12">
        <f t="shared" si="0"/>
        <v>1</v>
      </c>
      <c r="AI17" s="12">
        <f t="shared" si="0"/>
        <v>6</v>
      </c>
      <c r="AJ17" s="12">
        <f t="shared" si="0"/>
        <v>2</v>
      </c>
      <c r="AK17" s="12">
        <f t="shared" si="0"/>
        <v>1</v>
      </c>
    </row>
    <row r="18" spans="1:37" ht="18.75" customHeight="1" x14ac:dyDescent="0.3">
      <c r="A18" s="47" t="s">
        <v>11</v>
      </c>
      <c r="B18" s="48"/>
      <c r="C18" s="48"/>
      <c r="D18" s="17">
        <f>D17*100/D17</f>
        <v>100</v>
      </c>
      <c r="E18" s="13">
        <f>E17*100/D17</f>
        <v>77.777777777777771</v>
      </c>
      <c r="F18" s="13">
        <f>F17*100/D17</f>
        <v>22.222222222222221</v>
      </c>
      <c r="G18" s="13">
        <f>G17*100/D17</f>
        <v>0</v>
      </c>
      <c r="H18" s="13">
        <f>H17*100/D17</f>
        <v>44.444444444444443</v>
      </c>
      <c r="I18" s="13">
        <f>I17*100/D17</f>
        <v>44.444444444444443</v>
      </c>
      <c r="J18" s="13">
        <f>J17*100/D17</f>
        <v>11.111111111111111</v>
      </c>
      <c r="K18" s="13">
        <f>K17*100/D17</f>
        <v>33.333333333333336</v>
      </c>
      <c r="L18" s="13">
        <f>L17*100/D17</f>
        <v>44.444444444444443</v>
      </c>
      <c r="M18" s="13">
        <f>M17*100/D17</f>
        <v>22.222222222222221</v>
      </c>
      <c r="N18" s="13">
        <f>N17*100/D17</f>
        <v>44.444444444444443</v>
      </c>
      <c r="O18" s="13">
        <f>O17*100/D17</f>
        <v>33.333333333333336</v>
      </c>
      <c r="P18" s="13">
        <f>P17*100/D17</f>
        <v>22.222222222222221</v>
      </c>
      <c r="Q18" s="13">
        <f>Q17*100/D17</f>
        <v>55.555555555555557</v>
      </c>
      <c r="R18" s="13">
        <f>R17*100/D17</f>
        <v>33.333333333333336</v>
      </c>
      <c r="S18" s="13">
        <f>S17*100/D17</f>
        <v>11.111111111111111</v>
      </c>
      <c r="T18" s="13">
        <f>T17*100/D17</f>
        <v>66.666666666666671</v>
      </c>
      <c r="U18" s="13">
        <f>U17*100/D17</f>
        <v>22.222222222222221</v>
      </c>
      <c r="V18" s="13">
        <f>V17*100/D17</f>
        <v>11.111111111111111</v>
      </c>
      <c r="W18" s="13">
        <f>W17*100/D17</f>
        <v>55.555555555555557</v>
      </c>
      <c r="X18" s="13">
        <f>X17*100/D17</f>
        <v>33.333333333333336</v>
      </c>
      <c r="Y18" s="13">
        <f>Y17*100/D17</f>
        <v>11.111111111111111</v>
      </c>
      <c r="Z18" s="13">
        <f>Z17*100/D17</f>
        <v>55.555555555555557</v>
      </c>
      <c r="AA18" s="13">
        <f>AA17*100/D17</f>
        <v>33.333333333333336</v>
      </c>
      <c r="AB18" s="13">
        <f>AB17*100/D17</f>
        <v>11.111111111111111</v>
      </c>
      <c r="AC18" s="13">
        <f>AC17*100/D17</f>
        <v>55.555555555555557</v>
      </c>
      <c r="AD18" s="13">
        <f>AD17*100/D17</f>
        <v>33.333333333333336</v>
      </c>
      <c r="AE18" s="13">
        <f>AE17*100/D17</f>
        <v>11.111111111111111</v>
      </c>
      <c r="AF18" s="13">
        <f>AF17*100/D17</f>
        <v>33.333333333333336</v>
      </c>
      <c r="AG18" s="13">
        <f>AG17*100/D17</f>
        <v>55.555555555555557</v>
      </c>
      <c r="AH18" s="13">
        <f>AH17*100/D17</f>
        <v>11.111111111111111</v>
      </c>
      <c r="AI18" s="13">
        <f>AI17*100/D17</f>
        <v>66.666666666666671</v>
      </c>
      <c r="AJ18" s="13">
        <f>AJ17*100/D17</f>
        <v>22.222222222222221</v>
      </c>
      <c r="AK18" s="13">
        <f>AK17*100/D17</f>
        <v>11.111111111111111</v>
      </c>
    </row>
    <row r="20" spans="1:37" ht="18" x14ac:dyDescent="0.35">
      <c r="B20" s="36" t="s">
        <v>64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80" zoomScaleNormal="80" workbookViewId="0">
      <selection activeCell="E4" sqref="E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6" t="s">
        <v>32</v>
      </c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38" t="s">
        <v>42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18</v>
      </c>
      <c r="AK2" s="37"/>
    </row>
    <row r="3" spans="1:37" ht="15.6" x14ac:dyDescent="0.3">
      <c r="A3" s="3"/>
      <c r="B3" s="38" t="s">
        <v>50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43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E4" t="s">
        <v>65</v>
      </c>
      <c r="G4" s="3"/>
      <c r="H4" s="3"/>
      <c r="I4" s="3"/>
      <c r="J4" s="3"/>
      <c r="K4" s="3"/>
      <c r="L4" s="3"/>
      <c r="M4" s="3"/>
      <c r="N4" s="3"/>
      <c r="O4" s="39" t="s">
        <v>44</v>
      </c>
      <c r="P4" s="39"/>
      <c r="Q4" s="39"/>
      <c r="R4" s="39"/>
      <c r="S4" s="39"/>
      <c r="T4" s="39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4"/>
      <c r="Q7" s="41" t="s">
        <v>6</v>
      </c>
      <c r="R7" s="41"/>
      <c r="S7" s="41"/>
      <c r="T7" s="52" t="s">
        <v>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  <c r="AI7" s="41" t="s">
        <v>7</v>
      </c>
      <c r="AJ7" s="41"/>
      <c r="AK7" s="41"/>
    </row>
    <row r="8" spans="1:37" ht="15.75" customHeight="1" x14ac:dyDescent="0.3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59" t="s">
        <v>19</v>
      </c>
      <c r="I8" s="59"/>
      <c r="J8" s="59"/>
      <c r="K8" s="41" t="s">
        <v>20</v>
      </c>
      <c r="L8" s="41"/>
      <c r="M8" s="41"/>
      <c r="N8" s="43" t="s">
        <v>25</v>
      </c>
      <c r="O8" s="43"/>
      <c r="P8" s="43"/>
      <c r="Q8" s="44" t="s">
        <v>14</v>
      </c>
      <c r="R8" s="44" t="s">
        <v>15</v>
      </c>
      <c r="S8" s="44" t="s">
        <v>16</v>
      </c>
      <c r="T8" s="59" t="s">
        <v>26</v>
      </c>
      <c r="U8" s="59"/>
      <c r="V8" s="59"/>
      <c r="W8" s="59" t="s">
        <v>21</v>
      </c>
      <c r="X8" s="59"/>
      <c r="Y8" s="59"/>
      <c r="Z8" s="43" t="s">
        <v>27</v>
      </c>
      <c r="AA8" s="43"/>
      <c r="AB8" s="43"/>
      <c r="AC8" s="43" t="s">
        <v>28</v>
      </c>
      <c r="AD8" s="43"/>
      <c r="AE8" s="43"/>
      <c r="AF8" s="57" t="s">
        <v>22</v>
      </c>
      <c r="AG8" s="57"/>
      <c r="AH8" s="58"/>
      <c r="AI8" s="44" t="s">
        <v>14</v>
      </c>
      <c r="AJ8" s="44" t="s">
        <v>15</v>
      </c>
      <c r="AK8" s="44" t="s">
        <v>16</v>
      </c>
    </row>
    <row r="9" spans="1:37" ht="114.75" customHeight="1" x14ac:dyDescent="0.3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5"/>
      <c r="R9" s="45"/>
      <c r="S9" s="4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5"/>
      <c r="AJ9" s="45"/>
      <c r="AK9" s="45"/>
    </row>
    <row r="10" spans="1:37" ht="15.6" x14ac:dyDescent="0.3">
      <c r="A10" s="5">
        <v>1</v>
      </c>
      <c r="B10" s="6" t="s">
        <v>41</v>
      </c>
      <c r="C10" s="6" t="s">
        <v>40</v>
      </c>
      <c r="D10" s="12">
        <v>16</v>
      </c>
      <c r="E10" s="12">
        <v>16</v>
      </c>
      <c r="F10" s="12">
        <v>0</v>
      </c>
      <c r="G10" s="12">
        <v>0</v>
      </c>
      <c r="H10" s="12">
        <v>11</v>
      </c>
      <c r="I10" s="12">
        <v>5</v>
      </c>
      <c r="J10" s="12">
        <v>0</v>
      </c>
      <c r="K10" s="12">
        <v>6</v>
      </c>
      <c r="L10" s="12">
        <v>8</v>
      </c>
      <c r="M10" s="12">
        <v>2</v>
      </c>
      <c r="N10" s="12">
        <v>13</v>
      </c>
      <c r="O10" s="12">
        <v>3</v>
      </c>
      <c r="P10" s="12">
        <v>0</v>
      </c>
      <c r="Q10" s="12">
        <v>13</v>
      </c>
      <c r="R10" s="12">
        <v>3</v>
      </c>
      <c r="S10" s="12">
        <v>0</v>
      </c>
      <c r="T10" s="12">
        <v>16</v>
      </c>
      <c r="U10" s="12">
        <v>0</v>
      </c>
      <c r="V10" s="12">
        <v>0</v>
      </c>
      <c r="W10" s="12">
        <v>13</v>
      </c>
      <c r="X10" s="12">
        <v>3</v>
      </c>
      <c r="Y10" s="12">
        <v>0</v>
      </c>
      <c r="Z10" s="12">
        <v>16</v>
      </c>
      <c r="AA10" s="12">
        <v>0</v>
      </c>
      <c r="AB10" s="12">
        <v>0</v>
      </c>
      <c r="AC10" s="12">
        <v>13</v>
      </c>
      <c r="AD10" s="12">
        <v>3</v>
      </c>
      <c r="AE10" s="12">
        <v>0</v>
      </c>
      <c r="AF10" s="12">
        <v>5</v>
      </c>
      <c r="AG10" s="12">
        <v>8</v>
      </c>
      <c r="AH10" s="12">
        <v>3</v>
      </c>
      <c r="AI10" s="12">
        <v>7</v>
      </c>
      <c r="AJ10" s="12">
        <v>9</v>
      </c>
      <c r="AK10" s="12">
        <v>0</v>
      </c>
    </row>
    <row r="11" spans="1:37" ht="15.6" x14ac:dyDescent="0.3">
      <c r="A11" s="49" t="s">
        <v>1</v>
      </c>
      <c r="B11" s="50"/>
      <c r="C11" s="51"/>
      <c r="D11" s="14">
        <f t="shared" ref="D11:AK11" si="0">SUM(D10:D10)</f>
        <v>16</v>
      </c>
      <c r="E11" s="12">
        <f t="shared" si="0"/>
        <v>16</v>
      </c>
      <c r="F11" s="12">
        <f t="shared" si="0"/>
        <v>0</v>
      </c>
      <c r="G11" s="12">
        <f t="shared" si="0"/>
        <v>0</v>
      </c>
      <c r="H11" s="12">
        <f t="shared" si="0"/>
        <v>11</v>
      </c>
      <c r="I11" s="12">
        <f t="shared" si="0"/>
        <v>5</v>
      </c>
      <c r="J11" s="12">
        <f t="shared" si="0"/>
        <v>0</v>
      </c>
      <c r="K11" s="12">
        <f t="shared" si="0"/>
        <v>6</v>
      </c>
      <c r="L11" s="12">
        <f t="shared" si="0"/>
        <v>8</v>
      </c>
      <c r="M11" s="12">
        <f t="shared" si="0"/>
        <v>2</v>
      </c>
      <c r="N11" s="12">
        <f t="shared" si="0"/>
        <v>13</v>
      </c>
      <c r="O11" s="12">
        <f t="shared" si="0"/>
        <v>3</v>
      </c>
      <c r="P11" s="12">
        <f t="shared" si="0"/>
        <v>0</v>
      </c>
      <c r="Q11" s="12">
        <f t="shared" si="0"/>
        <v>13</v>
      </c>
      <c r="R11" s="12">
        <f t="shared" si="0"/>
        <v>3</v>
      </c>
      <c r="S11" s="12">
        <f t="shared" si="0"/>
        <v>0</v>
      </c>
      <c r="T11" s="12">
        <f t="shared" si="0"/>
        <v>16</v>
      </c>
      <c r="U11" s="12">
        <f t="shared" si="0"/>
        <v>0</v>
      </c>
      <c r="V11" s="12">
        <f t="shared" si="0"/>
        <v>0</v>
      </c>
      <c r="W11" s="12">
        <f t="shared" si="0"/>
        <v>13</v>
      </c>
      <c r="X11" s="12">
        <f t="shared" si="0"/>
        <v>3</v>
      </c>
      <c r="Y11" s="12">
        <f t="shared" si="0"/>
        <v>0</v>
      </c>
      <c r="Z11" s="12">
        <f t="shared" si="0"/>
        <v>16</v>
      </c>
      <c r="AA11" s="12">
        <f t="shared" si="0"/>
        <v>0</v>
      </c>
      <c r="AB11" s="12">
        <f t="shared" si="0"/>
        <v>0</v>
      </c>
      <c r="AC11" s="12">
        <f t="shared" si="0"/>
        <v>13</v>
      </c>
      <c r="AD11" s="12">
        <f t="shared" si="0"/>
        <v>3</v>
      </c>
      <c r="AE11" s="12">
        <f t="shared" si="0"/>
        <v>0</v>
      </c>
      <c r="AF11" s="12">
        <f t="shared" si="0"/>
        <v>5</v>
      </c>
      <c r="AG11" s="12">
        <f t="shared" si="0"/>
        <v>8</v>
      </c>
      <c r="AH11" s="12">
        <f t="shared" si="0"/>
        <v>3</v>
      </c>
      <c r="AI11" s="12">
        <f t="shared" si="0"/>
        <v>7</v>
      </c>
      <c r="AJ11" s="12">
        <f t="shared" si="0"/>
        <v>9</v>
      </c>
      <c r="AK11" s="12">
        <f t="shared" si="0"/>
        <v>0</v>
      </c>
    </row>
    <row r="12" spans="1:37" ht="21.75" customHeight="1" x14ac:dyDescent="0.3">
      <c r="A12" s="40" t="s">
        <v>11</v>
      </c>
      <c r="B12" s="40"/>
      <c r="C12" s="40"/>
      <c r="D12" s="17">
        <f>D11*100/D11</f>
        <v>100</v>
      </c>
      <c r="E12" s="13">
        <f>E11*100/D11</f>
        <v>100</v>
      </c>
      <c r="F12" s="13">
        <f>F11*100/D11</f>
        <v>0</v>
      </c>
      <c r="G12" s="13">
        <f>G11*100/D11</f>
        <v>0</v>
      </c>
      <c r="H12" s="13">
        <f>H11*100/D11</f>
        <v>68.75</v>
      </c>
      <c r="I12" s="13">
        <f>I11*100/D11</f>
        <v>31.25</v>
      </c>
      <c r="J12" s="13">
        <f>J11*100/D11</f>
        <v>0</v>
      </c>
      <c r="K12" s="13">
        <f>K11*100/D11</f>
        <v>37.5</v>
      </c>
      <c r="L12" s="13">
        <f>L11*100/D11</f>
        <v>50</v>
      </c>
      <c r="M12" s="13">
        <f>M11*100/D11</f>
        <v>12.5</v>
      </c>
      <c r="N12" s="13">
        <f>N11*100/D11</f>
        <v>81.25</v>
      </c>
      <c r="O12" s="13">
        <f>O11*100/D11</f>
        <v>18.75</v>
      </c>
      <c r="P12" s="13">
        <f>P11*100/D11</f>
        <v>0</v>
      </c>
      <c r="Q12" s="13">
        <f>Q11*100/D11</f>
        <v>81.25</v>
      </c>
      <c r="R12" s="13">
        <f>R11*100/D11</f>
        <v>18.75</v>
      </c>
      <c r="S12" s="13">
        <f>S11*100/D11</f>
        <v>0</v>
      </c>
      <c r="T12" s="13">
        <f>T11*100/D11</f>
        <v>100</v>
      </c>
      <c r="U12" s="13">
        <f>U11*100/D11</f>
        <v>0</v>
      </c>
      <c r="V12" s="13">
        <f>V11*100/D11</f>
        <v>0</v>
      </c>
      <c r="W12" s="13">
        <f>W11*100/D11</f>
        <v>81.25</v>
      </c>
      <c r="X12" s="13">
        <f>X11*100/D11</f>
        <v>18.75</v>
      </c>
      <c r="Y12" s="13">
        <f>Y11*100/D11</f>
        <v>0</v>
      </c>
      <c r="Z12" s="13">
        <f>Z11*100/D11</f>
        <v>100</v>
      </c>
      <c r="AA12" s="13">
        <f>AA11*100/D11</f>
        <v>0</v>
      </c>
      <c r="AB12" s="13">
        <f>AB11*100/D11</f>
        <v>0</v>
      </c>
      <c r="AC12" s="13">
        <f>AC11*100/D11</f>
        <v>81.25</v>
      </c>
      <c r="AD12" s="13">
        <f>AD11*100/D11</f>
        <v>18.75</v>
      </c>
      <c r="AE12" s="13">
        <f>AE11*100/D11</f>
        <v>0</v>
      </c>
      <c r="AF12" s="13">
        <f>AF11*100/D11</f>
        <v>31.25</v>
      </c>
      <c r="AG12" s="13">
        <f>AG11*100/D11</f>
        <v>50</v>
      </c>
      <c r="AH12" s="13">
        <f>AH11*100/D11</f>
        <v>18.75</v>
      </c>
      <c r="AI12" s="13">
        <f>AI11*100/D11</f>
        <v>43.75</v>
      </c>
      <c r="AJ12" s="13">
        <f>AJ11*100/D11</f>
        <v>56.25</v>
      </c>
      <c r="AK12" s="13">
        <f>AK11*100/D11</f>
        <v>0</v>
      </c>
    </row>
    <row r="15" spans="1:37" ht="18" x14ac:dyDescent="0.35">
      <c r="B15" s="36" t="s">
        <v>63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7"/>
  <sheetViews>
    <sheetView zoomScale="70" zoomScaleNormal="70" workbookViewId="0">
      <selection activeCell="E4" sqref="E4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31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56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18</v>
      </c>
      <c r="AN2" s="37"/>
    </row>
    <row r="3" spans="1:40" ht="15.6" x14ac:dyDescent="0.3">
      <c r="A3" s="3"/>
      <c r="B3" s="38" t="s">
        <v>55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57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E4" t="s">
        <v>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58</v>
      </c>
      <c r="S4" s="39"/>
      <c r="T4" s="39"/>
      <c r="U4" s="39"/>
      <c r="V4" s="39"/>
      <c r="W4" s="39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4"/>
      <c r="T7" s="41" t="s">
        <v>6</v>
      </c>
      <c r="U7" s="41"/>
      <c r="V7" s="41"/>
      <c r="W7" s="52" t="s">
        <v>9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4"/>
      <c r="AL7" s="41" t="s">
        <v>7</v>
      </c>
      <c r="AM7" s="41"/>
      <c r="AN7" s="41"/>
    </row>
    <row r="8" spans="1:40" ht="15.75" customHeight="1" x14ac:dyDescent="0.3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68" t="s">
        <v>19</v>
      </c>
      <c r="I8" s="69"/>
      <c r="J8" s="70"/>
      <c r="K8" s="65" t="s">
        <v>20</v>
      </c>
      <c r="L8" s="66"/>
      <c r="M8" s="67"/>
      <c r="N8" s="62" t="s">
        <v>29</v>
      </c>
      <c r="O8" s="63"/>
      <c r="P8" s="64"/>
      <c r="Q8" s="56" t="s">
        <v>25</v>
      </c>
      <c r="R8" s="57"/>
      <c r="S8" s="58"/>
      <c r="T8" s="44" t="s">
        <v>14</v>
      </c>
      <c r="U8" s="44" t="s">
        <v>15</v>
      </c>
      <c r="V8" s="44" t="s">
        <v>16</v>
      </c>
      <c r="W8" s="59" t="s">
        <v>26</v>
      </c>
      <c r="X8" s="59"/>
      <c r="Y8" s="59"/>
      <c r="Z8" s="59" t="s">
        <v>21</v>
      </c>
      <c r="AA8" s="59"/>
      <c r="AB8" s="59"/>
      <c r="AC8" s="43" t="s">
        <v>27</v>
      </c>
      <c r="AD8" s="43"/>
      <c r="AE8" s="43"/>
      <c r="AF8" s="43" t="s">
        <v>28</v>
      </c>
      <c r="AG8" s="43"/>
      <c r="AH8" s="43"/>
      <c r="AI8" s="57" t="s">
        <v>22</v>
      </c>
      <c r="AJ8" s="57"/>
      <c r="AK8" s="58"/>
      <c r="AL8" s="44" t="s">
        <v>14</v>
      </c>
      <c r="AM8" s="44" t="s">
        <v>15</v>
      </c>
      <c r="AN8" s="44" t="s">
        <v>16</v>
      </c>
    </row>
    <row r="9" spans="1:40" ht="126.75" customHeight="1" x14ac:dyDescent="0.3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45"/>
      <c r="U9" s="45"/>
      <c r="V9" s="45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45"/>
      <c r="AM9" s="45"/>
      <c r="AN9" s="45"/>
    </row>
    <row r="10" spans="1:40" ht="31.2" x14ac:dyDescent="0.3">
      <c r="A10" s="5">
        <v>1</v>
      </c>
      <c r="B10" s="34" t="s">
        <v>49</v>
      </c>
      <c r="C10" s="5" t="s">
        <v>52</v>
      </c>
      <c r="D10" s="5">
        <v>3</v>
      </c>
      <c r="E10" s="5">
        <v>2</v>
      </c>
      <c r="F10" s="5">
        <v>1</v>
      </c>
      <c r="G10" s="5">
        <v>0</v>
      </c>
      <c r="H10" s="5">
        <v>2</v>
      </c>
      <c r="I10" s="5">
        <v>1</v>
      </c>
      <c r="J10" s="5">
        <v>0</v>
      </c>
      <c r="K10" s="5">
        <v>3</v>
      </c>
      <c r="L10" s="5">
        <v>0</v>
      </c>
      <c r="M10" s="5">
        <v>0</v>
      </c>
      <c r="N10" s="5">
        <v>2</v>
      </c>
      <c r="O10" s="5">
        <v>1</v>
      </c>
      <c r="P10" s="5">
        <v>0</v>
      </c>
      <c r="Q10" s="5">
        <v>1</v>
      </c>
      <c r="R10" s="5">
        <v>2</v>
      </c>
      <c r="S10" s="5">
        <v>0</v>
      </c>
      <c r="T10" s="5">
        <v>3</v>
      </c>
      <c r="U10" s="5">
        <v>0</v>
      </c>
      <c r="V10" s="5">
        <v>0</v>
      </c>
      <c r="W10" s="5">
        <v>3</v>
      </c>
      <c r="X10" s="5">
        <v>0</v>
      </c>
      <c r="Y10" s="5">
        <v>0</v>
      </c>
      <c r="Z10" s="5">
        <v>2</v>
      </c>
      <c r="AA10" s="5">
        <v>1</v>
      </c>
      <c r="AB10" s="5">
        <v>0</v>
      </c>
      <c r="AC10" s="5">
        <v>2</v>
      </c>
      <c r="AD10" s="5">
        <v>1</v>
      </c>
      <c r="AE10" s="5">
        <v>0</v>
      </c>
      <c r="AF10" s="5">
        <v>2</v>
      </c>
      <c r="AG10" s="5">
        <v>1</v>
      </c>
      <c r="AH10" s="5">
        <v>0</v>
      </c>
      <c r="AI10" s="5">
        <v>2</v>
      </c>
      <c r="AJ10" s="5">
        <v>1</v>
      </c>
      <c r="AK10" s="5">
        <v>0</v>
      </c>
      <c r="AL10" s="5">
        <v>2</v>
      </c>
      <c r="AM10" s="5">
        <v>1</v>
      </c>
      <c r="AN10" s="5">
        <v>0</v>
      </c>
    </row>
    <row r="11" spans="1:40" ht="31.2" x14ac:dyDescent="0.3">
      <c r="A11" s="5">
        <v>2</v>
      </c>
      <c r="B11" s="34" t="s">
        <v>51</v>
      </c>
      <c r="C11" s="5" t="s">
        <v>52</v>
      </c>
      <c r="D11" s="5">
        <v>5</v>
      </c>
      <c r="E11" s="5">
        <v>5</v>
      </c>
      <c r="F11" s="5">
        <v>0</v>
      </c>
      <c r="G11" s="5">
        <v>0</v>
      </c>
      <c r="H11" s="5">
        <v>4</v>
      </c>
      <c r="I11" s="5">
        <v>1</v>
      </c>
      <c r="J11" s="5">
        <v>0</v>
      </c>
      <c r="K11" s="5">
        <v>4</v>
      </c>
      <c r="L11" s="5">
        <v>1</v>
      </c>
      <c r="M11" s="5">
        <v>0</v>
      </c>
      <c r="N11" s="5">
        <v>4</v>
      </c>
      <c r="O11" s="5">
        <v>1</v>
      </c>
      <c r="P11" s="5">
        <v>0</v>
      </c>
      <c r="Q11" s="5">
        <v>4</v>
      </c>
      <c r="R11" s="5">
        <v>1</v>
      </c>
      <c r="S11" s="5">
        <v>0</v>
      </c>
      <c r="T11" s="5">
        <v>5</v>
      </c>
      <c r="U11" s="5">
        <v>0</v>
      </c>
      <c r="V11" s="5">
        <v>0</v>
      </c>
      <c r="W11" s="5">
        <v>5</v>
      </c>
      <c r="X11" s="5">
        <v>0</v>
      </c>
      <c r="Y11" s="5">
        <v>0</v>
      </c>
      <c r="Z11" s="5">
        <v>5</v>
      </c>
      <c r="AA11" s="5">
        <v>0</v>
      </c>
      <c r="AB11" s="5">
        <v>0</v>
      </c>
      <c r="AC11" s="5">
        <v>5</v>
      </c>
      <c r="AD11" s="5">
        <v>0</v>
      </c>
      <c r="AE11" s="5">
        <v>0</v>
      </c>
      <c r="AF11" s="5">
        <v>4</v>
      </c>
      <c r="AG11" s="5">
        <v>1</v>
      </c>
      <c r="AH11" s="5">
        <v>0</v>
      </c>
      <c r="AI11" s="5">
        <v>4</v>
      </c>
      <c r="AJ11" s="5">
        <v>1</v>
      </c>
      <c r="AK11" s="5">
        <v>0</v>
      </c>
      <c r="AL11" s="5">
        <v>5</v>
      </c>
      <c r="AM11" s="5">
        <v>0</v>
      </c>
      <c r="AN11" s="5">
        <v>0</v>
      </c>
    </row>
    <row r="12" spans="1:40" ht="15.6" x14ac:dyDescent="0.3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6" x14ac:dyDescent="0.3">
      <c r="A13" s="49" t="s">
        <v>1</v>
      </c>
      <c r="B13" s="50"/>
      <c r="C13" s="51"/>
      <c r="D13" s="23">
        <v>8</v>
      </c>
      <c r="E13" s="5">
        <v>7</v>
      </c>
      <c r="F13" s="5">
        <v>1</v>
      </c>
      <c r="G13" s="5">
        <f>SUM(G12:G12)</f>
        <v>0</v>
      </c>
      <c r="H13" s="5">
        <v>6</v>
      </c>
      <c r="I13" s="5">
        <v>2</v>
      </c>
      <c r="J13" s="5">
        <v>0</v>
      </c>
      <c r="K13" s="5">
        <v>7</v>
      </c>
      <c r="L13" s="5">
        <v>1</v>
      </c>
      <c r="M13" s="5">
        <f>SUM(M12:M12)</f>
        <v>0</v>
      </c>
      <c r="N13" s="5">
        <v>6</v>
      </c>
      <c r="O13" s="5">
        <v>2</v>
      </c>
      <c r="P13" s="5">
        <f>SUM(P12:P12)</f>
        <v>0</v>
      </c>
      <c r="Q13" s="5">
        <v>5</v>
      </c>
      <c r="R13" s="5">
        <v>3</v>
      </c>
      <c r="S13" s="5">
        <f>SUM(S12:S12)</f>
        <v>0</v>
      </c>
      <c r="T13" s="5">
        <v>8</v>
      </c>
      <c r="U13" s="5">
        <f>SUM(U12:U12)</f>
        <v>0</v>
      </c>
      <c r="V13" s="5">
        <f>SUM(V12:V12)</f>
        <v>0</v>
      </c>
      <c r="W13" s="5">
        <v>8</v>
      </c>
      <c r="X13" s="5">
        <f>SUM(X12:X12)</f>
        <v>0</v>
      </c>
      <c r="Y13" s="5">
        <f>SUM(Y12:Y12)</f>
        <v>0</v>
      </c>
      <c r="Z13" s="5">
        <v>7</v>
      </c>
      <c r="AA13" s="5">
        <v>1</v>
      </c>
      <c r="AB13" s="5">
        <f>SUM(AB12:AB12)</f>
        <v>0</v>
      </c>
      <c r="AC13" s="5">
        <v>7</v>
      </c>
      <c r="AD13" s="5">
        <v>1</v>
      </c>
      <c r="AE13" s="5">
        <f>SUM(AE12:AE12)</f>
        <v>0</v>
      </c>
      <c r="AF13" s="5">
        <v>6</v>
      </c>
      <c r="AG13" s="5">
        <v>2</v>
      </c>
      <c r="AH13" s="5">
        <f>SUM(AH12:AH12)</f>
        <v>0</v>
      </c>
      <c r="AI13" s="5">
        <v>6</v>
      </c>
      <c r="AJ13" s="5">
        <v>2</v>
      </c>
      <c r="AK13" s="5">
        <f>SUM(AK12:AK12)</f>
        <v>0</v>
      </c>
      <c r="AL13" s="5">
        <v>7</v>
      </c>
      <c r="AM13" s="5">
        <v>1</v>
      </c>
      <c r="AN13" s="5">
        <f>SUM(AN12:AN12)</f>
        <v>0</v>
      </c>
    </row>
    <row r="14" spans="1:40" ht="18.75" customHeight="1" x14ac:dyDescent="0.3">
      <c r="A14" s="40" t="s">
        <v>11</v>
      </c>
      <c r="B14" s="40"/>
      <c r="C14" s="40"/>
      <c r="D14" s="11">
        <f>D13*100/D13</f>
        <v>100</v>
      </c>
      <c r="E14" s="5">
        <f>E13*100/D13</f>
        <v>87.5</v>
      </c>
      <c r="F14" s="5">
        <f>F13*100/D13</f>
        <v>12.5</v>
      </c>
      <c r="G14" s="5">
        <f>G13*100/D13</f>
        <v>0</v>
      </c>
      <c r="H14" s="5">
        <f>H13*100/D13</f>
        <v>75</v>
      </c>
      <c r="I14" s="5">
        <f>I13*100/D13</f>
        <v>25</v>
      </c>
      <c r="J14" s="5">
        <f>J13*100/D13</f>
        <v>0</v>
      </c>
      <c r="K14" s="5">
        <f>K13*100/D13</f>
        <v>87.5</v>
      </c>
      <c r="L14" s="5">
        <f>L13*100/D13</f>
        <v>12.5</v>
      </c>
      <c r="M14" s="5">
        <f>M13*100/D13</f>
        <v>0</v>
      </c>
      <c r="N14" s="5">
        <f>N13*100/D13</f>
        <v>75</v>
      </c>
      <c r="O14" s="5">
        <f>O13*100/D13</f>
        <v>25</v>
      </c>
      <c r="P14" s="5">
        <f>P13*100/D13</f>
        <v>0</v>
      </c>
      <c r="Q14" s="5">
        <f>Q13*100/D13</f>
        <v>62.5</v>
      </c>
      <c r="R14" s="5">
        <f>R13*100/D13</f>
        <v>37.5</v>
      </c>
      <c r="S14" s="5">
        <f>S13*100/D13</f>
        <v>0</v>
      </c>
      <c r="T14" s="5">
        <f>T13*100/D13</f>
        <v>100</v>
      </c>
      <c r="U14" s="5">
        <f>U13*100/D13</f>
        <v>0</v>
      </c>
      <c r="V14" s="5">
        <f>V13*100/D13</f>
        <v>0</v>
      </c>
      <c r="W14" s="5">
        <f>W13*100/D13</f>
        <v>100</v>
      </c>
      <c r="X14" s="5">
        <f>X13*100/D13</f>
        <v>0</v>
      </c>
      <c r="Y14" s="5">
        <f>Y13*100/D13</f>
        <v>0</v>
      </c>
      <c r="Z14" s="5">
        <f>Z13*100/D13</f>
        <v>87.5</v>
      </c>
      <c r="AA14" s="5">
        <f>AA13*100/D13</f>
        <v>12.5</v>
      </c>
      <c r="AB14" s="5">
        <f>AB13*100/D13</f>
        <v>0</v>
      </c>
      <c r="AC14" s="5">
        <f>AC13*100/D13</f>
        <v>87.5</v>
      </c>
      <c r="AD14" s="5">
        <f>AD13*100/D13</f>
        <v>12.5</v>
      </c>
      <c r="AE14" s="5">
        <f>AE13*100/D13</f>
        <v>0</v>
      </c>
      <c r="AF14" s="5">
        <f>AF13*100/D13</f>
        <v>75</v>
      </c>
      <c r="AG14" s="5">
        <f>AG13*100/D13</f>
        <v>25</v>
      </c>
      <c r="AH14" s="5">
        <f>AH13*100/D13</f>
        <v>0</v>
      </c>
      <c r="AI14" s="5">
        <f>AI13*100/D13</f>
        <v>75</v>
      </c>
      <c r="AJ14" s="5">
        <f>AJ13*100/D13</f>
        <v>25</v>
      </c>
      <c r="AK14" s="5">
        <f>AK13*100/D13</f>
        <v>0</v>
      </c>
      <c r="AL14" s="5">
        <f>AL13*100/D13</f>
        <v>87.5</v>
      </c>
      <c r="AM14" s="5">
        <f>AM13*100/D13</f>
        <v>12.5</v>
      </c>
      <c r="AN14" s="5">
        <f>AN13*100/D13</f>
        <v>0</v>
      </c>
    </row>
    <row r="17" spans="2:2" ht="18" x14ac:dyDescent="0.35">
      <c r="B17" s="36" t="s">
        <v>62</v>
      </c>
    </row>
  </sheetData>
  <mergeCells count="34">
    <mergeCell ref="A14:C14"/>
    <mergeCell ref="AL7:AN7"/>
    <mergeCell ref="A13:C13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zoomScale="82" zoomScaleNormal="82" workbookViewId="0">
      <selection activeCell="E4" sqref="E4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71"/>
      <c r="O1" s="71"/>
      <c r="V1" s="37" t="s">
        <v>18</v>
      </c>
      <c r="W1" s="37"/>
    </row>
    <row r="2" spans="1:23" ht="15.6" x14ac:dyDescent="0.3">
      <c r="B2" s="7" t="s">
        <v>30</v>
      </c>
      <c r="C2" s="2"/>
      <c r="E2" s="2"/>
      <c r="F2" s="2"/>
      <c r="I2" s="38" t="s">
        <v>54</v>
      </c>
      <c r="J2" s="38"/>
      <c r="K2" s="38"/>
      <c r="L2" s="38"/>
      <c r="M2" s="38"/>
      <c r="N2" s="3"/>
      <c r="O2" s="3"/>
    </row>
    <row r="3" spans="1:23" ht="15.6" x14ac:dyDescent="0.3">
      <c r="A3" s="3"/>
      <c r="B3" s="55" t="s">
        <v>53</v>
      </c>
      <c r="C3" s="55"/>
      <c r="D3" s="55"/>
      <c r="E3" s="55"/>
      <c r="F3" s="55"/>
      <c r="G3" s="55"/>
      <c r="H3" s="2"/>
      <c r="I3" s="55" t="s">
        <v>43</v>
      </c>
      <c r="J3" s="55"/>
      <c r="K3" s="55"/>
      <c r="L3" s="55"/>
      <c r="M3" s="55"/>
      <c r="N3" s="55"/>
      <c r="O3" s="3"/>
      <c r="P3" s="3"/>
      <c r="Q3" s="3"/>
    </row>
    <row r="4" spans="1:23" ht="15.6" x14ac:dyDescent="0.3">
      <c r="C4" s="8"/>
      <c r="E4" s="3" t="s">
        <v>65</v>
      </c>
      <c r="F4" s="3"/>
      <c r="I4" s="39" t="s">
        <v>44</v>
      </c>
      <c r="J4" s="39"/>
      <c r="K4" s="39"/>
      <c r="L4" s="39"/>
      <c r="M4" s="39"/>
      <c r="N4" s="39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44" t="s">
        <v>38</v>
      </c>
      <c r="B7" s="41" t="s">
        <v>13</v>
      </c>
      <c r="C7" s="41" t="s">
        <v>5</v>
      </c>
      <c r="D7" s="41"/>
      <c r="E7" s="41"/>
      <c r="F7" s="41" t="s">
        <v>8</v>
      </c>
      <c r="G7" s="41"/>
      <c r="H7" s="41"/>
      <c r="I7" s="41" t="s">
        <v>6</v>
      </c>
      <c r="J7" s="41"/>
      <c r="K7" s="41"/>
      <c r="L7" s="41" t="s">
        <v>9</v>
      </c>
      <c r="M7" s="41"/>
      <c r="N7" s="41"/>
      <c r="O7" s="41" t="s">
        <v>7</v>
      </c>
      <c r="P7" s="41"/>
      <c r="Q7" s="41"/>
      <c r="R7" s="43" t="s">
        <v>37</v>
      </c>
      <c r="S7" s="43"/>
      <c r="T7" s="43"/>
      <c r="U7" s="43"/>
      <c r="V7" s="43"/>
      <c r="W7" s="43"/>
    </row>
    <row r="8" spans="1:23" ht="78" x14ac:dyDescent="0.3">
      <c r="A8" s="45"/>
      <c r="B8" s="41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6" x14ac:dyDescent="0.3">
      <c r="A9" s="18" t="s">
        <v>39</v>
      </c>
      <c r="B9" s="12">
        <v>9</v>
      </c>
      <c r="C9" s="12">
        <v>7</v>
      </c>
      <c r="D9" s="12">
        <v>2</v>
      </c>
      <c r="E9" s="12">
        <v>0</v>
      </c>
      <c r="F9" s="15">
        <v>4</v>
      </c>
      <c r="G9" s="12">
        <v>4</v>
      </c>
      <c r="H9" s="12">
        <v>1</v>
      </c>
      <c r="I9" s="12">
        <v>5</v>
      </c>
      <c r="J9" s="12">
        <v>3</v>
      </c>
      <c r="K9" s="12">
        <v>1</v>
      </c>
      <c r="L9" s="12">
        <v>5</v>
      </c>
      <c r="M9" s="12">
        <v>3</v>
      </c>
      <c r="N9" s="12">
        <v>1</v>
      </c>
      <c r="O9" s="12">
        <v>6</v>
      </c>
      <c r="P9" s="12">
        <v>2</v>
      </c>
      <c r="Q9" s="12">
        <v>1</v>
      </c>
      <c r="R9" s="5">
        <f t="shared" ref="R9:R12" si="0">(C9+F9+I9+L9+O9)/5</f>
        <v>5.4</v>
      </c>
      <c r="S9" s="6">
        <f t="shared" ref="S9:S12" si="1">R9*100/B9</f>
        <v>60</v>
      </c>
      <c r="T9" s="5">
        <f t="shared" ref="T9:T12" si="2">(D9+G9+J9+M9+P9)/5</f>
        <v>2.8</v>
      </c>
      <c r="U9" s="6">
        <f t="shared" ref="U9:U12" si="3">T9*100/B9</f>
        <v>31.111111111111111</v>
      </c>
      <c r="V9" s="28">
        <f t="shared" ref="V9:V12" si="4">(E9+H9+K9+N9+Q9)/5</f>
        <v>0.8</v>
      </c>
      <c r="W9" s="6">
        <f t="shared" ref="W9:W12" si="5">V9*100/B9</f>
        <v>8.8888888888888893</v>
      </c>
    </row>
    <row r="10" spans="1:23" ht="15.6" x14ac:dyDescent="0.3">
      <c r="A10" s="18" t="s">
        <v>48</v>
      </c>
      <c r="B10" s="12">
        <v>16</v>
      </c>
      <c r="C10" s="12">
        <v>16</v>
      </c>
      <c r="D10" s="12">
        <v>0</v>
      </c>
      <c r="E10" s="12">
        <v>0</v>
      </c>
      <c r="F10" s="12">
        <v>11</v>
      </c>
      <c r="G10" s="12">
        <v>5</v>
      </c>
      <c r="H10" s="12">
        <v>0</v>
      </c>
      <c r="I10" s="12">
        <v>13</v>
      </c>
      <c r="J10" s="12">
        <v>3</v>
      </c>
      <c r="K10" s="12">
        <v>0</v>
      </c>
      <c r="L10" s="12">
        <v>16</v>
      </c>
      <c r="M10" s="12">
        <v>0</v>
      </c>
      <c r="N10" s="12">
        <v>0</v>
      </c>
      <c r="O10" s="12">
        <v>7</v>
      </c>
      <c r="P10" s="12">
        <v>9</v>
      </c>
      <c r="Q10" s="12">
        <v>0</v>
      </c>
      <c r="R10" s="5">
        <f t="shared" si="0"/>
        <v>12.6</v>
      </c>
      <c r="S10" s="6">
        <f t="shared" si="1"/>
        <v>78.75</v>
      </c>
      <c r="T10" s="5">
        <f t="shared" si="2"/>
        <v>3.4</v>
      </c>
      <c r="U10" s="6">
        <f t="shared" si="3"/>
        <v>21.25</v>
      </c>
      <c r="V10" s="28">
        <f t="shared" si="4"/>
        <v>0</v>
      </c>
      <c r="W10" s="6">
        <f t="shared" si="5"/>
        <v>0</v>
      </c>
    </row>
    <row r="11" spans="1:23" ht="31.2" x14ac:dyDescent="0.3">
      <c r="A11" s="33" t="s">
        <v>49</v>
      </c>
      <c r="B11" s="12">
        <v>3</v>
      </c>
      <c r="C11" s="12">
        <v>2</v>
      </c>
      <c r="D11" s="12">
        <v>1</v>
      </c>
      <c r="E11" s="12">
        <v>0</v>
      </c>
      <c r="F11" s="12">
        <v>2</v>
      </c>
      <c r="G11" s="12">
        <v>1</v>
      </c>
      <c r="H11" s="12">
        <v>0</v>
      </c>
      <c r="I11" s="12">
        <v>3</v>
      </c>
      <c r="J11" s="12">
        <v>0</v>
      </c>
      <c r="K11" s="12">
        <v>0</v>
      </c>
      <c r="L11" s="12">
        <v>3</v>
      </c>
      <c r="M11" s="12">
        <v>0</v>
      </c>
      <c r="N11" s="12">
        <v>0</v>
      </c>
      <c r="O11" s="12">
        <v>2</v>
      </c>
      <c r="P11" s="12">
        <v>1</v>
      </c>
      <c r="Q11" s="12">
        <v>0</v>
      </c>
      <c r="R11" s="5">
        <f t="shared" si="0"/>
        <v>2.4</v>
      </c>
      <c r="S11" s="6">
        <f t="shared" si="1"/>
        <v>80</v>
      </c>
      <c r="T11" s="5">
        <f t="shared" si="2"/>
        <v>0.6</v>
      </c>
      <c r="U11" s="6">
        <f t="shared" si="3"/>
        <v>20</v>
      </c>
      <c r="V11" s="28">
        <f t="shared" si="4"/>
        <v>0</v>
      </c>
      <c r="W11" s="6">
        <f t="shared" si="5"/>
        <v>0</v>
      </c>
    </row>
    <row r="12" spans="1:23" ht="31.2" x14ac:dyDescent="0.3">
      <c r="A12" s="33" t="s">
        <v>59</v>
      </c>
      <c r="B12" s="12">
        <v>5</v>
      </c>
      <c r="C12" s="12">
        <v>5</v>
      </c>
      <c r="D12" s="12">
        <v>0</v>
      </c>
      <c r="E12" s="12">
        <v>0</v>
      </c>
      <c r="F12" s="12">
        <v>4</v>
      </c>
      <c r="G12" s="12">
        <v>1</v>
      </c>
      <c r="H12" s="12">
        <v>0</v>
      </c>
      <c r="I12" s="12">
        <v>5</v>
      </c>
      <c r="J12" s="12">
        <v>0</v>
      </c>
      <c r="K12" s="12">
        <v>0</v>
      </c>
      <c r="L12" s="12">
        <v>5</v>
      </c>
      <c r="M12" s="12">
        <v>0</v>
      </c>
      <c r="N12" s="12">
        <v>0</v>
      </c>
      <c r="O12" s="12">
        <v>5</v>
      </c>
      <c r="P12" s="12">
        <v>0</v>
      </c>
      <c r="Q12" s="12">
        <v>0</v>
      </c>
      <c r="R12" s="5">
        <f t="shared" si="0"/>
        <v>4.8</v>
      </c>
      <c r="S12" s="6">
        <f t="shared" si="1"/>
        <v>96</v>
      </c>
      <c r="T12" s="5">
        <f t="shared" si="2"/>
        <v>0.2</v>
      </c>
      <c r="U12" s="6">
        <f t="shared" si="3"/>
        <v>4</v>
      </c>
      <c r="V12" s="28">
        <f t="shared" si="4"/>
        <v>0</v>
      </c>
      <c r="W12" s="6">
        <f t="shared" si="5"/>
        <v>0</v>
      </c>
    </row>
    <row r="13" spans="1:23" ht="15.6" x14ac:dyDescent="0.3">
      <c r="A13" s="14" t="s">
        <v>1</v>
      </c>
      <c r="B13" s="14">
        <f t="shared" ref="B13:Q13" si="6">SUM(B8:B12)</f>
        <v>33</v>
      </c>
      <c r="C13" s="14">
        <f t="shared" si="6"/>
        <v>30</v>
      </c>
      <c r="D13" s="14">
        <f t="shared" si="6"/>
        <v>3</v>
      </c>
      <c r="E13" s="14">
        <f t="shared" si="6"/>
        <v>0</v>
      </c>
      <c r="F13" s="14">
        <f t="shared" si="6"/>
        <v>21</v>
      </c>
      <c r="G13" s="14">
        <f t="shared" si="6"/>
        <v>11</v>
      </c>
      <c r="H13" s="14">
        <f t="shared" si="6"/>
        <v>1</v>
      </c>
      <c r="I13" s="14">
        <f t="shared" si="6"/>
        <v>26</v>
      </c>
      <c r="J13" s="14">
        <f t="shared" si="6"/>
        <v>6</v>
      </c>
      <c r="K13" s="14">
        <f t="shared" si="6"/>
        <v>1</v>
      </c>
      <c r="L13" s="14">
        <f t="shared" si="6"/>
        <v>29</v>
      </c>
      <c r="M13" s="14">
        <f t="shared" si="6"/>
        <v>3</v>
      </c>
      <c r="N13" s="14">
        <f t="shared" si="6"/>
        <v>1</v>
      </c>
      <c r="O13" s="14">
        <f t="shared" si="6"/>
        <v>20</v>
      </c>
      <c r="P13" s="14">
        <f t="shared" si="6"/>
        <v>12</v>
      </c>
      <c r="Q13" s="14">
        <f t="shared" si="6"/>
        <v>1</v>
      </c>
      <c r="R13" s="5"/>
      <c r="S13" s="6"/>
      <c r="T13" s="5"/>
      <c r="U13" s="6"/>
      <c r="V13" s="28"/>
      <c r="W13" s="6"/>
    </row>
    <row r="14" spans="1:23" ht="17.25" customHeight="1" x14ac:dyDescent="0.3">
      <c r="A14" s="27" t="s">
        <v>12</v>
      </c>
      <c r="B14" s="16">
        <f>B13*100/B13</f>
        <v>100</v>
      </c>
      <c r="C14" s="13">
        <f>C13*100/B13</f>
        <v>90.909090909090907</v>
      </c>
      <c r="D14" s="13">
        <f>D13*100/B13</f>
        <v>9.0909090909090917</v>
      </c>
      <c r="E14" s="13">
        <f>E13*100/B13</f>
        <v>0</v>
      </c>
      <c r="F14" s="13">
        <f>F13*100/B13</f>
        <v>63.636363636363633</v>
      </c>
      <c r="G14" s="13">
        <f>G13*100/B13</f>
        <v>33.333333333333336</v>
      </c>
      <c r="H14" s="13">
        <f>H13*100/B13</f>
        <v>3.0303030303030303</v>
      </c>
      <c r="I14" s="13">
        <f>I13*100/B13</f>
        <v>78.787878787878782</v>
      </c>
      <c r="J14" s="13">
        <f>J13*100/B13</f>
        <v>18.181818181818183</v>
      </c>
      <c r="K14" s="13">
        <f>K13*100/B13</f>
        <v>3.0303030303030303</v>
      </c>
      <c r="L14" s="13">
        <f>L13*100/B13</f>
        <v>87.878787878787875</v>
      </c>
      <c r="M14" s="13">
        <f>M13*100/B13</f>
        <v>9.0909090909090917</v>
      </c>
      <c r="N14" s="13">
        <f>N13*100/B13</f>
        <v>3.0303030303030303</v>
      </c>
      <c r="O14" s="13">
        <f>O13*100/B13</f>
        <v>60.606060606060609</v>
      </c>
      <c r="P14" s="13">
        <f>P13*100/B13</f>
        <v>36.363636363636367</v>
      </c>
      <c r="Q14" s="13">
        <f>Q13*100/B13</f>
        <v>3.0303030303030303</v>
      </c>
      <c r="R14" s="25"/>
      <c r="S14" s="25"/>
      <c r="T14" s="25"/>
      <c r="U14" s="25"/>
      <c r="V14" s="25"/>
      <c r="W14" s="25"/>
    </row>
    <row r="15" spans="1:23" ht="15.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">
      <c r="A16" s="35" t="s">
        <v>60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aser</cp:lastModifiedBy>
  <cp:lastPrinted>2024-10-14T14:57:09Z</cp:lastPrinted>
  <dcterms:created xsi:type="dcterms:W3CDTF">2022-12-22T06:57:03Z</dcterms:created>
  <dcterms:modified xsi:type="dcterms:W3CDTF">2024-12-11T06:01:25Z</dcterms:modified>
</cp:coreProperties>
</file>