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er\Documents\Аттестация школы\Отчет по устранению нарушений\1.Мини-центр\"/>
    </mc:Choice>
  </mc:AlternateContent>
  <bookViews>
    <workbookView xWindow="0" yWindow="0" windowWidth="23040" windowHeight="9384" tabRatio="817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2" l="1"/>
  <c r="G18" i="12" s="1"/>
  <c r="E17" i="12"/>
  <c r="F17" i="12"/>
  <c r="G17" i="12"/>
  <c r="H17" i="12"/>
  <c r="H18" i="12" s="1"/>
  <c r="I17" i="12"/>
  <c r="J17" i="12"/>
  <c r="K17" i="12"/>
  <c r="L17" i="12"/>
  <c r="L18" i="12" s="1"/>
  <c r="M17" i="12"/>
  <c r="N17" i="12"/>
  <c r="N18" i="12" s="1"/>
  <c r="O17" i="12"/>
  <c r="P17" i="12"/>
  <c r="P18" i="12" s="1"/>
  <c r="Q17" i="12"/>
  <c r="R17" i="12"/>
  <c r="S17" i="12"/>
  <c r="D18" i="12"/>
  <c r="F18" i="12"/>
  <c r="R18" i="12" l="1"/>
  <c r="J18" i="12"/>
  <c r="Q18" i="12"/>
  <c r="M18" i="12"/>
  <c r="I18" i="12"/>
  <c r="E18" i="12"/>
  <c r="S18" i="12"/>
  <c r="O18" i="12"/>
  <c r="K18" i="12"/>
  <c r="C13" i="16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B13" i="16"/>
  <c r="V12" i="16" l="1"/>
  <c r="V11" i="16"/>
  <c r="V10" i="16"/>
  <c r="W10" i="16" s="1"/>
  <c r="V9" i="16"/>
  <c r="W9" i="16" s="1"/>
  <c r="T12" i="16"/>
  <c r="T11" i="16"/>
  <c r="T10" i="16"/>
  <c r="U10" i="16" s="1"/>
  <c r="T9" i="16"/>
  <c r="U9" i="16" s="1"/>
  <c r="R12" i="16"/>
  <c r="R11" i="16"/>
  <c r="R10" i="16"/>
  <c r="S10" i="16" s="1"/>
  <c r="R9" i="16"/>
  <c r="S9" i="16" s="1"/>
  <c r="H17" i="13"/>
  <c r="I17" i="13"/>
  <c r="J17" i="13"/>
  <c r="K17" i="13"/>
  <c r="L17" i="13"/>
  <c r="M17" i="13"/>
  <c r="N17" i="13"/>
  <c r="O17" i="13"/>
  <c r="P17" i="13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D17" i="10"/>
  <c r="G18" i="10" l="1"/>
  <c r="R18" i="10"/>
  <c r="F18" i="10"/>
  <c r="K18" i="10"/>
  <c r="N18" i="10"/>
  <c r="J18" i="10"/>
  <c r="O18" i="10"/>
  <c r="Q18" i="10"/>
  <c r="H18" i="10"/>
  <c r="E18" i="10"/>
  <c r="D18" i="10"/>
  <c r="I18" i="10"/>
  <c r="M18" i="10"/>
  <c r="S18" i="10"/>
  <c r="L18" i="10"/>
  <c r="P18" i="10"/>
  <c r="J18" i="11"/>
  <c r="L18" i="11"/>
  <c r="H18" i="11"/>
  <c r="K18" i="11"/>
  <c r="I18" i="11"/>
  <c r="M18" i="11"/>
  <c r="D17" i="15" l="1"/>
  <c r="Y18" i="15" s="1"/>
  <c r="E17" i="11"/>
  <c r="E17" i="13"/>
  <c r="F17" i="13"/>
  <c r="G17" i="13"/>
  <c r="Q17" i="13"/>
  <c r="Q18" i="13" s="1"/>
  <c r="R17" i="13"/>
  <c r="S17" i="13"/>
  <c r="T17" i="13"/>
  <c r="U17" i="13"/>
  <c r="U18" i="13" s="1"/>
  <c r="V17" i="13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V18" i="13" l="1"/>
  <c r="R18" i="13"/>
  <c r="T18" i="13"/>
  <c r="S18" i="13"/>
  <c r="M18" i="13"/>
  <c r="I18" i="13"/>
  <c r="P18" i="13"/>
  <c r="L18" i="13"/>
  <c r="H18" i="13"/>
  <c r="N18" i="13"/>
  <c r="K18" i="13"/>
  <c r="J18" i="13"/>
  <c r="O18" i="13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4" i="16"/>
  <c r="F18" i="13"/>
  <c r="G18" i="13"/>
  <c r="D18" i="13"/>
  <c r="E18" i="13"/>
  <c r="G18" i="11"/>
  <c r="N14" i="16"/>
  <c r="J14" i="16"/>
  <c r="B14" i="16"/>
  <c r="F14" i="16"/>
  <c r="Q14" i="16"/>
  <c r="M14" i="16"/>
  <c r="E14" i="16"/>
  <c r="P14" i="16"/>
  <c r="C14" i="16"/>
  <c r="G14" i="16"/>
  <c r="K14" i="16"/>
  <c r="O14" i="16"/>
  <c r="D14" i="16"/>
  <c r="H14" i="16"/>
  <c r="L14" i="16"/>
  <c r="E18" i="11"/>
  <c r="D18" i="11"/>
  <c r="F18" i="11"/>
</calcChain>
</file>

<file path=xl/sharedStrings.xml><?xml version="1.0" encoding="utf-8"?>
<sst xmlns="http://schemas.openxmlformats.org/spreadsheetml/2006/main" count="232" uniqueCount="70">
  <si>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</si>
  <si>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</si>
  <si>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</si>
  <si>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</si>
  <si>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</si>
  <si>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</si>
  <si>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</si>
  <si>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</si>
  <si>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</si>
  <si>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</si>
  <si>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</si>
  <si>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</si>
  <si>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</si>
  <si>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</si>
  <si>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</si>
  <si>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</si>
  <si>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</si>
  <si>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</si>
  <si>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</si>
  <si>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</si>
  <si>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</si>
  <si>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</si>
  <si>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</si>
  <si>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</si>
  <si>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</si>
  <si>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</si>
  <si>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Сауат ашу негіздері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</si>
  <si>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</si>
  <si>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</si>
  <si>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</si>
  <si>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</si>
  <si>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</si>
  <si>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</si>
  <si>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</si>
  <si>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</si>
  <si>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</si>
  <si>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</si>
  <si>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Мекен-жайы_______________________________________________________</t>
  </si>
  <si>
    <t>Мектепалды тобы</t>
  </si>
  <si>
    <t>БАРЛЫҒЫ</t>
  </si>
  <si>
    <t xml:space="preserve">Жас ерекшелік топтары </t>
  </si>
  <si>
    <t>ересек топ</t>
  </si>
  <si>
    <t>Муса Хуанар</t>
  </si>
  <si>
    <t>ортаңғы топ</t>
  </si>
  <si>
    <t>Мектепалды даярлық сынып</t>
  </si>
  <si>
    <t>Самет Нургул</t>
  </si>
  <si>
    <t>предшкольный класс</t>
  </si>
  <si>
    <t>кіші топ</t>
  </si>
  <si>
    <t>Муса  Хуанар</t>
  </si>
  <si>
    <t>МДҰ атауы   "Қына а.ЖОББМ"КММ жанындағы "Айгөлек" шағын орталығы</t>
  </si>
  <si>
    <t>Оқыту тілі_____қазақ</t>
  </si>
  <si>
    <t>Мекен-жайы____Қына ауылы Болашақ 1</t>
  </si>
  <si>
    <t>Әдіскерінің аты-жөні_____Муса Хуанар</t>
  </si>
  <si>
    <t>Өткізілген уақыты 15.09.2022</t>
  </si>
  <si>
    <t>Мектеп директоры м.а                                  Таженов Д.З</t>
  </si>
  <si>
    <t>Әдіскерінің аты-жөні_____Муса Хуанар_</t>
  </si>
  <si>
    <t>МДҰ атауы______" "Қына а.ЖОББМ"КММ жанындағы "Айгөлек" шағын орталығы</t>
  </si>
  <si>
    <t>Мектеп директоры м.а                          Таженов Д.З</t>
  </si>
  <si>
    <t>МДҰ атауы____ "Қына а.ЖОББМ"КММ жанындағы "Айгөлек" шағын орталығы</t>
  </si>
  <si>
    <t>Оқыту тілі____қазақ_</t>
  </si>
  <si>
    <t>Мектеп директоры м.а                                Таженов Д.З</t>
  </si>
  <si>
    <t>Әдіскерінің аты-жөні____Муса Хуанар</t>
  </si>
  <si>
    <t>Мектеп директоры м.а                     Таженов Д.З</t>
  </si>
  <si>
    <t>Мектеп директоры м.а                                         Таженов Д.З</t>
  </si>
  <si>
    <t>МДҰ атауы_____ "Қына а.ЖОББМ"КММ жанындағы "Айгөлек" шағын орталығы</t>
  </si>
  <si>
    <t>Оқыту тілі___қазақ</t>
  </si>
  <si>
    <t>Әдіскерінің аты-жөні_____Самет Нургул</t>
  </si>
  <si>
    <t>Әдіскерінің аты-жөні____Муса Хуанар_</t>
  </si>
  <si>
    <t>Мекен-жайы__Қына ауылы Болашақ 1</t>
  </si>
  <si>
    <t>Оқыту тілі_______қазақ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</si>
</sst>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zoomScale="70" zoomScaleNormal="70" workbookViewId="0">
      <selection activeCell="I34" sqref="I34"/>
    </sheetView>
  </sheetViews>
  <sheetFormatPr defaultRowHeight="14.4" x14ac:dyDescent="0.3"/>
  <cols>
    <col min="2" max="2" width="19.33203125" customWidth="1"/>
    <col min="3" max="3" width="20.44140625" customWidth="1"/>
    <col min="4" max="4" width="12.6640625" customWidth="1"/>
    <col min="5" max="5" width="13" customWidth="1"/>
    <col min="6" max="10" width="12.33203125" customWidth="1"/>
    <col min="11" max="11" width="12.109375" customWidth="1"/>
    <col min="12" max="12" width="12.44140625" customWidth="1"/>
    <col min="13" max="13" width="12.33203125" customWidth="1"/>
    <col min="14" max="14" width="12.44140625" customWidth="1"/>
    <col min="15" max="15" width="12.5546875" customWidth="1"/>
    <col min="16" max="19" width="12.109375" customWidth="1"/>
    <col min="20" max="20" width="13" customWidth="1"/>
    <col min="21" max="21" width="11.88671875" customWidth="1"/>
    <col min="22" max="22" width="12.109375" customWidth="1"/>
    <col min="23" max="23" width="12" customWidth="1"/>
    <col min="24" max="24" width="11.5546875" customWidth="1"/>
    <col min="25" max="25" width="11.6640625" customWidth="1"/>
  </cols>
  <sheetData>
    <row r="2" spans="1:25" ht="15.6" x14ac:dyDescent="0.3">
      <c r="B2" s="18" t="s">
        <v>35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5" t="s">
        <v>18</v>
      </c>
      <c r="Y2" s="35"/>
    </row>
    <row r="3" spans="1:25" ht="15.6" x14ac:dyDescent="0.3">
      <c r="A3" s="3"/>
      <c r="B3" s="36" t="s">
        <v>17</v>
      </c>
      <c r="C3" s="36"/>
      <c r="D3" s="36"/>
      <c r="E3" s="36"/>
      <c r="F3" s="36"/>
      <c r="G3" s="3"/>
      <c r="H3" s="3"/>
      <c r="I3" s="3"/>
      <c r="J3" s="3"/>
      <c r="K3" s="3"/>
      <c r="L3" s="36" t="s">
        <v>36</v>
      </c>
      <c r="M3" s="36"/>
      <c r="N3" s="36"/>
      <c r="O3" s="36"/>
      <c r="P3" s="36"/>
      <c r="Q3" s="36"/>
      <c r="R3" s="36"/>
      <c r="S3" s="3"/>
      <c r="T3" s="3"/>
      <c r="U3" s="3"/>
      <c r="V3" s="3"/>
      <c r="W3" s="3"/>
      <c r="X3" s="3"/>
      <c r="Y3" s="3"/>
    </row>
    <row r="4" spans="1:25" ht="15.6" x14ac:dyDescent="0.3">
      <c r="A4" s="3"/>
      <c r="B4" s="19"/>
      <c r="C4" s="19"/>
      <c r="D4" s="19"/>
      <c r="E4" s="19"/>
      <c r="F4" s="19"/>
      <c r="G4" s="3"/>
      <c r="H4" s="3"/>
      <c r="I4" s="3"/>
      <c r="J4" s="3"/>
      <c r="K4" s="3"/>
      <c r="L4" s="37" t="s">
        <v>23</v>
      </c>
      <c r="M4" s="37"/>
      <c r="N4" s="37"/>
      <c r="O4" s="37"/>
      <c r="P4" s="37"/>
      <c r="Q4" s="37"/>
      <c r="R4" s="37"/>
      <c r="S4" s="22"/>
      <c r="T4" s="19"/>
      <c r="U4" s="19"/>
      <c r="V4" s="3"/>
      <c r="W4" s="3"/>
      <c r="X4" s="3"/>
      <c r="Y4" s="3"/>
    </row>
    <row r="5" spans="1:25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3">
      <c r="A7" s="40" t="s">
        <v>0</v>
      </c>
      <c r="B7" s="34" t="s">
        <v>3</v>
      </c>
      <c r="C7" s="34" t="s">
        <v>4</v>
      </c>
      <c r="D7" s="34" t="s">
        <v>10</v>
      </c>
      <c r="E7" s="34" t="s">
        <v>5</v>
      </c>
      <c r="F7" s="34"/>
      <c r="G7" s="34"/>
      <c r="H7" s="34" t="s">
        <v>8</v>
      </c>
      <c r="I7" s="34"/>
      <c r="J7" s="34"/>
      <c r="K7" s="34"/>
      <c r="L7" s="34"/>
      <c r="M7" s="34"/>
      <c r="N7" s="34" t="s">
        <v>6</v>
      </c>
      <c r="O7" s="34"/>
      <c r="P7" s="34"/>
      <c r="Q7" s="34" t="s">
        <v>9</v>
      </c>
      <c r="R7" s="34"/>
      <c r="S7" s="34"/>
      <c r="T7" s="34"/>
      <c r="U7" s="34"/>
      <c r="V7" s="34"/>
      <c r="W7" s="34" t="s">
        <v>7</v>
      </c>
      <c r="X7" s="34"/>
      <c r="Y7" s="34"/>
    </row>
    <row r="8" spans="1:25" ht="14.25" customHeight="1" x14ac:dyDescent="0.3">
      <c r="A8" s="40"/>
      <c r="B8" s="34"/>
      <c r="C8" s="34"/>
      <c r="D8" s="34"/>
      <c r="E8" s="34" t="s">
        <v>14</v>
      </c>
      <c r="F8" s="34" t="s">
        <v>15</v>
      </c>
      <c r="G8" s="34" t="s">
        <v>16</v>
      </c>
      <c r="H8" s="34" t="s">
        <v>19</v>
      </c>
      <c r="I8" s="34"/>
      <c r="J8" s="34"/>
      <c r="K8" s="34" t="s">
        <v>20</v>
      </c>
      <c r="L8" s="34"/>
      <c r="M8" s="34"/>
      <c r="N8" s="34" t="s">
        <v>14</v>
      </c>
      <c r="O8" s="34" t="s">
        <v>15</v>
      </c>
      <c r="P8" s="34" t="s">
        <v>16</v>
      </c>
      <c r="Q8" s="34" t="s">
        <v>21</v>
      </c>
      <c r="R8" s="34"/>
      <c r="S8" s="34"/>
      <c r="T8" s="34" t="s">
        <v>22</v>
      </c>
      <c r="U8" s="34"/>
      <c r="V8" s="34"/>
      <c r="W8" s="1"/>
      <c r="X8" s="1"/>
      <c r="Y8" s="1"/>
    </row>
    <row r="9" spans="1:25" ht="128.25" customHeight="1" x14ac:dyDescent="0.3">
      <c r="A9" s="40"/>
      <c r="B9" s="34"/>
      <c r="C9" s="34"/>
      <c r="D9" s="34"/>
      <c r="E9" s="34"/>
      <c r="F9" s="34"/>
      <c r="G9" s="34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34"/>
      <c r="O9" s="34"/>
      <c r="P9" s="34"/>
      <c r="Q9" s="1" t="s">
        <v>14</v>
      </c>
      <c r="R9" s="1" t="s">
        <v>15</v>
      </c>
      <c r="S9" s="1" t="s">
        <v>16</v>
      </c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</row>
    <row r="10" spans="1:25" ht="15.6" x14ac:dyDescent="0.3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6" x14ac:dyDescent="0.3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6" x14ac:dyDescent="0.3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6" x14ac:dyDescent="0.3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6" x14ac:dyDescent="0.3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6" x14ac:dyDescent="0.3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6" x14ac:dyDescent="0.3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6" x14ac:dyDescent="0.3">
      <c r="A17" s="39" t="s">
        <v>1</v>
      </c>
      <c r="B17" s="39"/>
      <c r="C17" s="39"/>
      <c r="D17" s="21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6" x14ac:dyDescent="0.3">
      <c r="A18" s="38" t="s">
        <v>11</v>
      </c>
      <c r="B18" s="38"/>
      <c r="C18" s="38"/>
      <c r="D18" s="28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6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6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6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6" x14ac:dyDescent="0.3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3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1"/>
  <sheetViews>
    <sheetView zoomScale="70" zoomScaleNormal="70" workbookViewId="0">
      <selection activeCell="G23" sqref="G23"/>
    </sheetView>
  </sheetViews>
  <sheetFormatPr defaultRowHeight="14.4" x14ac:dyDescent="0.3"/>
  <cols>
    <col min="2" max="2" width="17.44140625" customWidth="1"/>
    <col min="3" max="3" width="20.6640625" customWidth="1"/>
    <col min="4" max="4" width="12.109375" customWidth="1"/>
    <col min="5" max="5" width="12.44140625" customWidth="1"/>
    <col min="6" max="6" width="13.33203125" customWidth="1"/>
    <col min="7" max="12" width="12.33203125" customWidth="1"/>
    <col min="13" max="13" width="12.6640625" customWidth="1"/>
    <col min="14" max="14" width="12.88671875" customWidth="1"/>
    <col min="15" max="15" width="11.88671875" customWidth="1"/>
    <col min="16" max="16" width="13.33203125" customWidth="1"/>
    <col min="17" max="17" width="12.44140625" customWidth="1"/>
    <col min="18" max="18" width="12.33203125" customWidth="1"/>
    <col min="19" max="19" width="12.5546875" customWidth="1"/>
  </cols>
  <sheetData>
    <row r="2" spans="1:19" ht="15.6" x14ac:dyDescent="0.3">
      <c r="B2" s="41" t="s">
        <v>34</v>
      </c>
      <c r="C2" s="41"/>
      <c r="D2" s="41"/>
      <c r="E2" s="41"/>
      <c r="F2" s="41"/>
      <c r="G2" s="41"/>
      <c r="H2" s="7"/>
      <c r="I2" s="7"/>
      <c r="J2" s="7"/>
      <c r="K2" s="2"/>
      <c r="L2" s="32" t="s">
        <v>58</v>
      </c>
      <c r="M2" s="32"/>
      <c r="N2" s="32"/>
      <c r="O2" s="32"/>
      <c r="P2" s="32"/>
      <c r="Q2" s="3"/>
      <c r="R2" s="35" t="s">
        <v>18</v>
      </c>
      <c r="S2" s="35"/>
    </row>
    <row r="3" spans="1:19" ht="15.6" x14ac:dyDescent="0.3">
      <c r="A3" s="3"/>
      <c r="B3" s="36" t="s">
        <v>61</v>
      </c>
      <c r="C3" s="36"/>
      <c r="D3" s="36"/>
      <c r="E3" s="36"/>
      <c r="F3" s="36"/>
      <c r="G3" s="3"/>
      <c r="H3" s="3"/>
      <c r="I3" s="3"/>
      <c r="J3" s="3"/>
      <c r="K3" s="3"/>
      <c r="L3" s="50" t="s">
        <v>24</v>
      </c>
      <c r="M3" s="50"/>
      <c r="N3" s="50"/>
      <c r="O3" s="50"/>
      <c r="P3" s="50"/>
      <c r="Q3" s="3"/>
      <c r="R3" s="3"/>
      <c r="S3" s="3"/>
    </row>
    <row r="4" spans="1:19" ht="15.6" x14ac:dyDescent="0.3">
      <c r="A4" s="3"/>
      <c r="G4" s="3"/>
      <c r="H4" s="3"/>
      <c r="I4" s="3"/>
      <c r="J4" s="3"/>
      <c r="K4" s="3"/>
      <c r="L4" s="37" t="s">
        <v>59</v>
      </c>
      <c r="M4" s="37"/>
      <c r="N4" s="37"/>
      <c r="O4" s="37"/>
      <c r="P4" s="37"/>
      <c r="Q4" s="3"/>
      <c r="R4" s="3"/>
      <c r="S4" s="3"/>
    </row>
    <row r="5" spans="1:19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3">
      <c r="A7" s="40" t="s">
        <v>0</v>
      </c>
      <c r="B7" s="34" t="s">
        <v>3</v>
      </c>
      <c r="C7" s="34" t="s">
        <v>4</v>
      </c>
      <c r="D7" s="34" t="s">
        <v>10</v>
      </c>
      <c r="E7" s="34" t="s">
        <v>5</v>
      </c>
      <c r="F7" s="34"/>
      <c r="G7" s="34"/>
      <c r="H7" s="47" t="s">
        <v>8</v>
      </c>
      <c r="I7" s="48"/>
      <c r="J7" s="48"/>
      <c r="K7" s="48"/>
      <c r="L7" s="48"/>
      <c r="M7" s="49"/>
      <c r="N7" s="34" t="s">
        <v>6</v>
      </c>
      <c r="O7" s="34"/>
      <c r="P7" s="34"/>
      <c r="Q7" s="34" t="s">
        <v>7</v>
      </c>
      <c r="R7" s="34"/>
      <c r="S7" s="34"/>
    </row>
    <row r="8" spans="1:19" ht="15.75" customHeight="1" x14ac:dyDescent="0.3">
      <c r="A8" s="40"/>
      <c r="B8" s="34"/>
      <c r="C8" s="34"/>
      <c r="D8" s="34"/>
      <c r="E8" s="51" t="s">
        <v>14</v>
      </c>
      <c r="F8" s="51" t="s">
        <v>15</v>
      </c>
      <c r="G8" s="51" t="s">
        <v>16</v>
      </c>
      <c r="H8" s="34" t="s">
        <v>19</v>
      </c>
      <c r="I8" s="34"/>
      <c r="J8" s="34"/>
      <c r="K8" s="34" t="s">
        <v>20</v>
      </c>
      <c r="L8" s="34"/>
      <c r="M8" s="34"/>
      <c r="N8" s="51" t="s">
        <v>14</v>
      </c>
      <c r="O8" s="51" t="s">
        <v>15</v>
      </c>
      <c r="P8" s="51" t="s">
        <v>16</v>
      </c>
      <c r="Q8" s="51" t="s">
        <v>14</v>
      </c>
      <c r="R8" s="51" t="s">
        <v>15</v>
      </c>
      <c r="S8" s="51" t="s">
        <v>16</v>
      </c>
    </row>
    <row r="9" spans="1:19" ht="126.75" customHeight="1" x14ac:dyDescent="0.3">
      <c r="A9" s="40"/>
      <c r="B9" s="34"/>
      <c r="C9" s="34"/>
      <c r="D9" s="34"/>
      <c r="E9" s="52"/>
      <c r="F9" s="52"/>
      <c r="G9" s="52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52"/>
      <c r="O9" s="52"/>
      <c r="P9" s="52"/>
      <c r="Q9" s="52"/>
      <c r="R9" s="52"/>
      <c r="S9" s="52"/>
    </row>
    <row r="10" spans="1:19" ht="15.6" x14ac:dyDescent="0.3">
      <c r="A10" s="5">
        <v>1</v>
      </c>
      <c r="B10" s="6" t="s">
        <v>47</v>
      </c>
      <c r="C10" s="6" t="s">
        <v>42</v>
      </c>
      <c r="D10" s="12">
        <v>1</v>
      </c>
      <c r="E10" s="12"/>
      <c r="F10" s="12">
        <v>1</v>
      </c>
      <c r="G10" s="12"/>
      <c r="H10" s="12"/>
      <c r="I10" s="12">
        <v>1</v>
      </c>
      <c r="J10" s="12"/>
      <c r="K10" s="12"/>
      <c r="L10" s="12">
        <v>1</v>
      </c>
      <c r="M10" s="12"/>
      <c r="N10" s="12"/>
      <c r="O10" s="12">
        <v>1</v>
      </c>
      <c r="P10" s="12"/>
      <c r="Q10" s="12"/>
      <c r="R10" s="12">
        <v>1</v>
      </c>
      <c r="S10" s="12"/>
    </row>
    <row r="11" spans="1:19" ht="15.6" x14ac:dyDescent="0.3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5.6" x14ac:dyDescent="0.3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5.6" x14ac:dyDescent="0.3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5.6" x14ac:dyDescent="0.3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5.6" x14ac:dyDescent="0.3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5.6" x14ac:dyDescent="0.3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5.6" x14ac:dyDescent="0.3">
      <c r="A17" s="44" t="s">
        <v>1</v>
      </c>
      <c r="B17" s="45"/>
      <c r="C17" s="46"/>
      <c r="D17" s="14">
        <f t="shared" ref="D17:S17" si="0">SUM(D10:D16)</f>
        <v>1</v>
      </c>
      <c r="E17" s="12">
        <f t="shared" si="0"/>
        <v>0</v>
      </c>
      <c r="F17" s="12">
        <f t="shared" si="0"/>
        <v>1</v>
      </c>
      <c r="G17" s="12">
        <f t="shared" si="0"/>
        <v>0</v>
      </c>
      <c r="H17" s="12">
        <f t="shared" si="0"/>
        <v>0</v>
      </c>
      <c r="I17" s="12">
        <f t="shared" si="0"/>
        <v>1</v>
      </c>
      <c r="J17" s="12">
        <f t="shared" si="0"/>
        <v>0</v>
      </c>
      <c r="K17" s="12">
        <f t="shared" si="0"/>
        <v>0</v>
      </c>
      <c r="L17" s="12">
        <f t="shared" si="0"/>
        <v>1</v>
      </c>
      <c r="M17" s="12">
        <f t="shared" si="0"/>
        <v>0</v>
      </c>
      <c r="N17" s="12">
        <f t="shared" si="0"/>
        <v>0</v>
      </c>
      <c r="O17" s="12">
        <f t="shared" si="0"/>
        <v>1</v>
      </c>
      <c r="P17" s="12">
        <f t="shared" si="0"/>
        <v>0</v>
      </c>
      <c r="Q17" s="12">
        <f t="shared" si="0"/>
        <v>0</v>
      </c>
      <c r="R17" s="12">
        <f t="shared" si="0"/>
        <v>1</v>
      </c>
      <c r="S17" s="12">
        <f t="shared" si="0"/>
        <v>0</v>
      </c>
    </row>
    <row r="18" spans="1:19" ht="17.25" customHeight="1" x14ac:dyDescent="0.3">
      <c r="A18" s="42" t="s">
        <v>11</v>
      </c>
      <c r="B18" s="43"/>
      <c r="C18" s="43"/>
      <c r="D18" s="27">
        <f>D17*100/D17</f>
        <v>100</v>
      </c>
      <c r="E18" s="29">
        <f>E17*100/D17</f>
        <v>0</v>
      </c>
      <c r="F18" s="29">
        <f>F17*100/D17</f>
        <v>100</v>
      </c>
      <c r="G18" s="29">
        <f>G17*100/D17</f>
        <v>0</v>
      </c>
      <c r="H18" s="12">
        <f>H17*100/D17</f>
        <v>0</v>
      </c>
      <c r="I18" s="12">
        <f>I17*100/D17</f>
        <v>100</v>
      </c>
      <c r="J18" s="12">
        <f>J17*100/D17</f>
        <v>0</v>
      </c>
      <c r="K18" s="12">
        <f>K17*100/D17</f>
        <v>0</v>
      </c>
      <c r="L18" s="12">
        <f>L17*100/D17</f>
        <v>100</v>
      </c>
      <c r="M18" s="12">
        <f>M17*100/D17</f>
        <v>0</v>
      </c>
      <c r="N18" s="12">
        <f>N17*100/D17</f>
        <v>0</v>
      </c>
      <c r="O18" s="12">
        <f>O17*100/D17</f>
        <v>100</v>
      </c>
      <c r="P18" s="12">
        <f>P17*100/D17</f>
        <v>0</v>
      </c>
      <c r="Q18" s="12">
        <f>Q17*100/D17</f>
        <v>0</v>
      </c>
      <c r="R18" s="12">
        <f>R17*100/D17</f>
        <v>100</v>
      </c>
      <c r="S18" s="12">
        <f>S17*100/D17</f>
        <v>0</v>
      </c>
    </row>
    <row r="21" spans="1:19" ht="18" x14ac:dyDescent="0.35">
      <c r="B21" s="33" t="s">
        <v>60</v>
      </c>
    </row>
  </sheetData>
  <mergeCells count="26">
    <mergeCell ref="R8:R9"/>
    <mergeCell ref="S8:S9"/>
    <mergeCell ref="B3:F3"/>
    <mergeCell ref="E8:E9"/>
    <mergeCell ref="F8:F9"/>
    <mergeCell ref="G8:G9"/>
    <mergeCell ref="N8:N9"/>
    <mergeCell ref="O8:O9"/>
    <mergeCell ref="P8:P9"/>
    <mergeCell ref="L4:P4"/>
    <mergeCell ref="B2:G2"/>
    <mergeCell ref="A18:C18"/>
    <mergeCell ref="Q7:S7"/>
    <mergeCell ref="A17:C17"/>
    <mergeCell ref="A7:A9"/>
    <mergeCell ref="B7:B9"/>
    <mergeCell ref="C7:C9"/>
    <mergeCell ref="D7:D9"/>
    <mergeCell ref="E7:G7"/>
    <mergeCell ref="N7:P7"/>
    <mergeCell ref="R2:S2"/>
    <mergeCell ref="H8:J8"/>
    <mergeCell ref="K8:M8"/>
    <mergeCell ref="H7:M7"/>
    <mergeCell ref="L3:P3"/>
    <mergeCell ref="Q8:Q9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1"/>
  <sheetViews>
    <sheetView zoomScale="80" zoomScaleNormal="80" workbookViewId="0">
      <selection activeCell="Y9" sqref="Y9"/>
    </sheetView>
  </sheetViews>
  <sheetFormatPr defaultRowHeight="14.4" x14ac:dyDescent="0.3"/>
  <cols>
    <col min="2" max="2" width="19.6640625" customWidth="1"/>
    <col min="3" max="3" width="21.44140625" customWidth="1"/>
    <col min="4" max="4" width="13.109375" customWidth="1"/>
    <col min="5" max="5" width="13" customWidth="1"/>
    <col min="6" max="6" width="12.6640625" customWidth="1"/>
    <col min="7" max="13" width="12.44140625" customWidth="1"/>
    <col min="14" max="14" width="12" customWidth="1"/>
    <col min="15" max="15" width="12.5546875" customWidth="1"/>
    <col min="16" max="16" width="13.109375" customWidth="1"/>
    <col min="17" max="17" width="12.33203125" customWidth="1"/>
    <col min="18" max="18" width="12.44140625" customWidth="1"/>
    <col min="19" max="19" width="12.33203125" customWidth="1"/>
  </cols>
  <sheetData>
    <row r="2" spans="1:19" ht="15.6" x14ac:dyDescent="0.3">
      <c r="A2" s="7"/>
      <c r="B2" s="41" t="s">
        <v>33</v>
      </c>
      <c r="C2" s="41"/>
      <c r="D2" s="41"/>
      <c r="E2" s="41"/>
      <c r="F2" s="41"/>
      <c r="G2" s="7"/>
      <c r="H2" s="7"/>
      <c r="I2" s="7"/>
      <c r="J2" s="7"/>
      <c r="K2" s="7"/>
      <c r="L2" s="7"/>
      <c r="M2" s="7"/>
      <c r="N2" s="2"/>
      <c r="O2" s="3" t="s">
        <v>56</v>
      </c>
      <c r="P2" s="3"/>
      <c r="Q2" s="3"/>
      <c r="R2" s="3"/>
      <c r="S2" s="3"/>
    </row>
    <row r="3" spans="1:19" ht="15.6" x14ac:dyDescent="0.3">
      <c r="A3" s="3"/>
      <c r="B3" s="36" t="s">
        <v>55</v>
      </c>
      <c r="C3" s="36"/>
      <c r="D3" s="36"/>
      <c r="E3" s="36"/>
      <c r="F3" s="36"/>
      <c r="G3" s="3"/>
      <c r="H3" s="3"/>
      <c r="I3" s="3"/>
      <c r="J3" s="3"/>
      <c r="K3" s="3"/>
      <c r="L3" s="3"/>
      <c r="M3" s="3"/>
      <c r="N3" s="3"/>
      <c r="O3" s="36" t="s">
        <v>37</v>
      </c>
      <c r="P3" s="36"/>
      <c r="Q3" s="36"/>
      <c r="R3" s="36"/>
      <c r="S3" s="36"/>
    </row>
    <row r="4" spans="1:19" ht="15.6" x14ac:dyDescent="0.3">
      <c r="A4" s="3"/>
      <c r="G4" s="3"/>
      <c r="H4" s="3"/>
      <c r="I4" s="3"/>
      <c r="J4" s="3"/>
      <c r="K4" s="3"/>
      <c r="L4" s="3"/>
      <c r="M4" s="3"/>
      <c r="N4" s="3"/>
      <c r="O4" s="20" t="s">
        <v>23</v>
      </c>
      <c r="P4" s="20"/>
      <c r="Q4" s="20"/>
      <c r="R4" s="20"/>
      <c r="S4" s="20"/>
    </row>
    <row r="5" spans="1:19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3">
      <c r="A7" s="40" t="s">
        <v>0</v>
      </c>
      <c r="B7" s="34" t="s">
        <v>3</v>
      </c>
      <c r="C7" s="34" t="s">
        <v>4</v>
      </c>
      <c r="D7" s="34" t="s">
        <v>10</v>
      </c>
      <c r="E7" s="34" t="s">
        <v>5</v>
      </c>
      <c r="F7" s="34"/>
      <c r="G7" s="34"/>
      <c r="H7" s="47" t="s">
        <v>8</v>
      </c>
      <c r="I7" s="48"/>
      <c r="J7" s="48"/>
      <c r="K7" s="48"/>
      <c r="L7" s="48"/>
      <c r="M7" s="48"/>
      <c r="N7" s="48"/>
      <c r="O7" s="48"/>
      <c r="P7" s="49"/>
      <c r="Q7" s="34" t="s">
        <v>6</v>
      </c>
      <c r="R7" s="34"/>
      <c r="S7" s="34"/>
    </row>
    <row r="8" spans="1:19" ht="15.75" customHeight="1" x14ac:dyDescent="0.3">
      <c r="A8" s="40"/>
      <c r="B8" s="34"/>
      <c r="C8" s="34"/>
      <c r="D8" s="34"/>
      <c r="E8" s="51" t="s">
        <v>14</v>
      </c>
      <c r="F8" s="51" t="s">
        <v>15</v>
      </c>
      <c r="G8" s="51" t="s">
        <v>16</v>
      </c>
      <c r="H8" s="56" t="s">
        <v>19</v>
      </c>
      <c r="I8" s="57"/>
      <c r="J8" s="57"/>
      <c r="K8" s="48" t="s">
        <v>20</v>
      </c>
      <c r="L8" s="48"/>
      <c r="M8" s="49"/>
      <c r="N8" s="53" t="s">
        <v>25</v>
      </c>
      <c r="O8" s="54"/>
      <c r="P8" s="55"/>
      <c r="Q8" s="51" t="s">
        <v>14</v>
      </c>
      <c r="R8" s="51" t="s">
        <v>15</v>
      </c>
      <c r="S8" s="51" t="s">
        <v>16</v>
      </c>
    </row>
    <row r="9" spans="1:19" ht="115.5" customHeight="1" x14ac:dyDescent="0.3">
      <c r="A9" s="40"/>
      <c r="B9" s="34"/>
      <c r="C9" s="34"/>
      <c r="D9" s="34"/>
      <c r="E9" s="52"/>
      <c r="F9" s="52"/>
      <c r="G9" s="52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52"/>
      <c r="R9" s="52"/>
      <c r="S9" s="52"/>
    </row>
    <row r="10" spans="1:19" ht="15.6" x14ac:dyDescent="0.3">
      <c r="A10" s="5">
        <v>1</v>
      </c>
      <c r="B10" s="6" t="s">
        <v>43</v>
      </c>
      <c r="C10" s="6" t="s">
        <v>48</v>
      </c>
      <c r="D10" s="12">
        <v>11</v>
      </c>
      <c r="E10" s="12">
        <v>1</v>
      </c>
      <c r="F10" s="12">
        <v>8</v>
      </c>
      <c r="G10" s="12">
        <v>2</v>
      </c>
      <c r="H10" s="12">
        <v>2</v>
      </c>
      <c r="I10" s="12">
        <v>6</v>
      </c>
      <c r="J10" s="12">
        <v>3</v>
      </c>
      <c r="K10" s="12">
        <v>0</v>
      </c>
      <c r="L10" s="12">
        <v>7</v>
      </c>
      <c r="M10" s="12">
        <v>4</v>
      </c>
      <c r="N10" s="12">
        <v>2</v>
      </c>
      <c r="O10" s="12">
        <v>6</v>
      </c>
      <c r="P10" s="12">
        <v>3</v>
      </c>
      <c r="Q10" s="12">
        <v>3</v>
      </c>
      <c r="R10" s="12">
        <v>6</v>
      </c>
      <c r="S10" s="12">
        <v>2</v>
      </c>
    </row>
    <row r="11" spans="1:19" ht="15.6" x14ac:dyDescent="0.3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5.6" x14ac:dyDescent="0.3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5.6" x14ac:dyDescent="0.3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5.6" x14ac:dyDescent="0.3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5.6" x14ac:dyDescent="0.3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5.6" x14ac:dyDescent="0.3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5.6" x14ac:dyDescent="0.3">
      <c r="A17" s="44" t="s">
        <v>1</v>
      </c>
      <c r="B17" s="45"/>
      <c r="C17" s="46"/>
      <c r="D17" s="14">
        <f t="shared" ref="D17:S17" si="0">SUM(D10:D16)</f>
        <v>11</v>
      </c>
      <c r="E17" s="12">
        <f t="shared" si="0"/>
        <v>1</v>
      </c>
      <c r="F17" s="12">
        <f t="shared" si="0"/>
        <v>8</v>
      </c>
      <c r="G17" s="12">
        <f t="shared" si="0"/>
        <v>2</v>
      </c>
      <c r="H17" s="12">
        <f t="shared" si="0"/>
        <v>2</v>
      </c>
      <c r="I17" s="12">
        <f t="shared" si="0"/>
        <v>6</v>
      </c>
      <c r="J17" s="12">
        <f t="shared" si="0"/>
        <v>3</v>
      </c>
      <c r="K17" s="12">
        <f t="shared" si="0"/>
        <v>0</v>
      </c>
      <c r="L17" s="12">
        <f t="shared" si="0"/>
        <v>7</v>
      </c>
      <c r="M17" s="12">
        <f t="shared" si="0"/>
        <v>4</v>
      </c>
      <c r="N17" s="12">
        <f t="shared" si="0"/>
        <v>2</v>
      </c>
      <c r="O17" s="12">
        <f t="shared" si="0"/>
        <v>6</v>
      </c>
      <c r="P17" s="12">
        <f t="shared" si="0"/>
        <v>3</v>
      </c>
      <c r="Q17" s="12">
        <f t="shared" si="0"/>
        <v>3</v>
      </c>
      <c r="R17" s="12">
        <f t="shared" si="0"/>
        <v>6</v>
      </c>
      <c r="S17" s="12">
        <f t="shared" si="0"/>
        <v>2</v>
      </c>
    </row>
    <row r="18" spans="1:19" ht="18.75" customHeight="1" x14ac:dyDescent="0.3">
      <c r="A18" s="42" t="s">
        <v>11</v>
      </c>
      <c r="B18" s="43"/>
      <c r="C18" s="43"/>
      <c r="D18" s="16">
        <f>D17*100/D17</f>
        <v>100</v>
      </c>
      <c r="E18" s="13">
        <f>E17*100/D17</f>
        <v>9.0909090909090917</v>
      </c>
      <c r="F18" s="13">
        <f>F17*100/D17</f>
        <v>72.727272727272734</v>
      </c>
      <c r="G18" s="13">
        <f>G17*100/D17</f>
        <v>18.181818181818183</v>
      </c>
      <c r="H18" s="13">
        <f>H17*100/D17</f>
        <v>18.181818181818183</v>
      </c>
      <c r="I18" s="13">
        <f>I17*100/D17</f>
        <v>54.545454545454547</v>
      </c>
      <c r="J18" s="13">
        <f>J17*100/D17</f>
        <v>27.272727272727273</v>
      </c>
      <c r="K18" s="13">
        <f>K17*100/D17</f>
        <v>0</v>
      </c>
      <c r="L18" s="13">
        <f>L17*100/D17</f>
        <v>63.636363636363633</v>
      </c>
      <c r="M18" s="13">
        <f>M17*100/D17</f>
        <v>36.363636363636367</v>
      </c>
      <c r="N18" s="13">
        <f>N17*100/D17</f>
        <v>18.181818181818183</v>
      </c>
      <c r="O18" s="13">
        <f>O17*100/D17</f>
        <v>54.545454545454547</v>
      </c>
      <c r="P18" s="13">
        <f>P17*100/D17</f>
        <v>27.272727272727273</v>
      </c>
      <c r="Q18" s="13">
        <f>Q17*100/D17</f>
        <v>27.272727272727273</v>
      </c>
      <c r="R18" s="13">
        <f>R17*100/D17</f>
        <v>54.545454545454547</v>
      </c>
      <c r="S18" s="13">
        <f>S17*100/D17</f>
        <v>18.181818181818183</v>
      </c>
    </row>
    <row r="21" spans="1:19" x14ac:dyDescent="0.3">
      <c r="B21" t="s">
        <v>57</v>
      </c>
    </row>
  </sheetData>
  <mergeCells count="21">
    <mergeCell ref="N8:P8"/>
    <mergeCell ref="B2:F2"/>
    <mergeCell ref="B3:F3"/>
    <mergeCell ref="O3:S3"/>
    <mergeCell ref="E8:E9"/>
    <mergeCell ref="F8:F9"/>
    <mergeCell ref="G8:G9"/>
    <mergeCell ref="Q8:Q9"/>
    <mergeCell ref="R8:R9"/>
    <mergeCell ref="S8:S9"/>
    <mergeCell ref="D7:D9"/>
    <mergeCell ref="E7:G7"/>
    <mergeCell ref="Q7:S7"/>
    <mergeCell ref="H7:P7"/>
    <mergeCell ref="H8:J8"/>
    <mergeCell ref="K8:M8"/>
    <mergeCell ref="A18:C18"/>
    <mergeCell ref="A17:C17"/>
    <mergeCell ref="A7:A9"/>
    <mergeCell ref="B7:B9"/>
    <mergeCell ref="C7:C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1"/>
  <sheetViews>
    <sheetView topLeftCell="A2" zoomScale="80" zoomScaleNormal="80" workbookViewId="0">
      <selection activeCell="C22" sqref="C22"/>
    </sheetView>
  </sheetViews>
  <sheetFormatPr defaultRowHeight="14.4" x14ac:dyDescent="0.3"/>
  <cols>
    <col min="2" max="2" width="16.109375" customWidth="1"/>
    <col min="3" max="3" width="20.6640625" customWidth="1"/>
    <col min="4" max="4" width="12.5546875" customWidth="1"/>
    <col min="5" max="5" width="13.44140625" customWidth="1"/>
    <col min="6" max="6" width="12.5546875" customWidth="1"/>
    <col min="7" max="13" width="12.88671875" customWidth="1"/>
    <col min="14" max="14" width="13" customWidth="1"/>
    <col min="15" max="15" width="12.44140625" customWidth="1"/>
    <col min="16" max="16" width="12.6640625" customWidth="1"/>
    <col min="17" max="17" width="12.109375" customWidth="1"/>
    <col min="18" max="18" width="12.6640625" customWidth="1"/>
    <col min="19" max="19" width="12.33203125" customWidth="1"/>
  </cols>
  <sheetData>
    <row r="2" spans="1:19" ht="15.6" x14ac:dyDescent="0.3">
      <c r="A2" s="7"/>
      <c r="B2" s="41" t="s">
        <v>32</v>
      </c>
      <c r="C2" s="41"/>
      <c r="D2" s="41"/>
      <c r="E2" s="41"/>
      <c r="F2" s="41"/>
      <c r="G2" s="2"/>
      <c r="H2" s="2"/>
      <c r="I2" s="2"/>
      <c r="J2" s="2"/>
      <c r="K2" s="2"/>
      <c r="L2" s="2"/>
      <c r="M2" s="2"/>
      <c r="N2" s="2"/>
      <c r="O2" s="32" t="s">
        <v>49</v>
      </c>
      <c r="P2" s="32"/>
      <c r="Q2" s="32"/>
      <c r="R2" s="32"/>
      <c r="S2" s="32"/>
    </row>
    <row r="3" spans="1:19" ht="15.6" x14ac:dyDescent="0.3">
      <c r="A3" s="3"/>
      <c r="B3" s="36" t="s">
        <v>52</v>
      </c>
      <c r="C3" s="36"/>
      <c r="D3" s="36"/>
      <c r="E3" s="36"/>
      <c r="F3" s="36"/>
      <c r="G3" s="3"/>
      <c r="H3" s="3"/>
      <c r="I3" s="3"/>
      <c r="J3" s="3"/>
      <c r="K3" s="3"/>
      <c r="L3" s="3"/>
      <c r="M3" s="3"/>
      <c r="N3" s="3"/>
      <c r="O3" s="36" t="s">
        <v>51</v>
      </c>
      <c r="P3" s="36"/>
      <c r="Q3" s="36"/>
      <c r="R3" s="36"/>
      <c r="S3" s="36"/>
    </row>
    <row r="4" spans="1:19" ht="15.6" x14ac:dyDescent="0.3">
      <c r="A4" s="3"/>
      <c r="G4" s="3" t="s">
        <v>53</v>
      </c>
      <c r="H4" s="3"/>
      <c r="I4" s="3"/>
      <c r="J4" s="3"/>
      <c r="K4" s="3"/>
      <c r="L4" s="3"/>
      <c r="M4" s="3"/>
      <c r="N4" s="3"/>
      <c r="O4" s="37" t="s">
        <v>50</v>
      </c>
      <c r="P4" s="37"/>
      <c r="Q4" s="37"/>
      <c r="R4" s="37"/>
      <c r="S4" s="37"/>
    </row>
    <row r="5" spans="1:19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customHeight="1" x14ac:dyDescent="0.3">
      <c r="A7" s="61" t="s">
        <v>0</v>
      </c>
      <c r="B7" s="51" t="s">
        <v>3</v>
      </c>
      <c r="C7" s="51" t="s">
        <v>4</v>
      </c>
      <c r="D7" s="51" t="s">
        <v>10</v>
      </c>
      <c r="E7" s="34" t="s">
        <v>5</v>
      </c>
      <c r="F7" s="34"/>
      <c r="G7" s="34"/>
      <c r="H7" s="47" t="s">
        <v>8</v>
      </c>
      <c r="I7" s="48"/>
      <c r="J7" s="48"/>
      <c r="K7" s="48"/>
      <c r="L7" s="48"/>
      <c r="M7" s="48"/>
      <c r="N7" s="48"/>
      <c r="O7" s="48"/>
      <c r="P7" s="49"/>
      <c r="Q7" s="34" t="s">
        <v>6</v>
      </c>
      <c r="R7" s="34"/>
      <c r="S7" s="34"/>
    </row>
    <row r="8" spans="1:19" ht="15.75" customHeight="1" x14ac:dyDescent="0.3">
      <c r="A8" s="62"/>
      <c r="B8" s="58"/>
      <c r="C8" s="58"/>
      <c r="D8" s="58"/>
      <c r="E8" s="51" t="s">
        <v>14</v>
      </c>
      <c r="F8" s="51" t="s">
        <v>15</v>
      </c>
      <c r="G8" s="51" t="s">
        <v>16</v>
      </c>
      <c r="H8" s="56" t="s">
        <v>19</v>
      </c>
      <c r="I8" s="57"/>
      <c r="J8" s="59"/>
      <c r="K8" s="47" t="s">
        <v>20</v>
      </c>
      <c r="L8" s="48"/>
      <c r="M8" s="49"/>
      <c r="N8" s="53" t="s">
        <v>25</v>
      </c>
      <c r="O8" s="54"/>
      <c r="P8" s="55"/>
      <c r="Q8" s="51" t="s">
        <v>14</v>
      </c>
      <c r="R8" s="51" t="s">
        <v>15</v>
      </c>
      <c r="S8" s="51" t="s">
        <v>16</v>
      </c>
    </row>
    <row r="9" spans="1:19" ht="114.75" customHeight="1" x14ac:dyDescent="0.3">
      <c r="A9" s="63"/>
      <c r="B9" s="52"/>
      <c r="C9" s="52"/>
      <c r="D9" s="52"/>
      <c r="E9" s="52"/>
      <c r="F9" s="52"/>
      <c r="G9" s="52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52"/>
      <c r="R9" s="52"/>
      <c r="S9" s="52"/>
    </row>
    <row r="10" spans="1:19" ht="15.6" x14ac:dyDescent="0.3">
      <c r="A10" s="5">
        <v>1</v>
      </c>
      <c r="B10" s="6" t="s">
        <v>41</v>
      </c>
      <c r="C10" s="6" t="s">
        <v>42</v>
      </c>
      <c r="D10" s="12">
        <v>13</v>
      </c>
      <c r="E10" s="12">
        <v>3</v>
      </c>
      <c r="F10" s="12">
        <v>7</v>
      </c>
      <c r="G10" s="12">
        <v>3</v>
      </c>
      <c r="H10" s="12">
        <v>5</v>
      </c>
      <c r="I10" s="12">
        <v>6</v>
      </c>
      <c r="J10" s="12">
        <v>2</v>
      </c>
      <c r="K10" s="12">
        <v>6</v>
      </c>
      <c r="L10" s="12">
        <v>6</v>
      </c>
      <c r="M10" s="12">
        <v>1</v>
      </c>
      <c r="N10" s="12">
        <v>6</v>
      </c>
      <c r="O10" s="12">
        <v>6</v>
      </c>
      <c r="P10" s="12">
        <v>1</v>
      </c>
      <c r="Q10" s="12">
        <v>5</v>
      </c>
      <c r="R10" s="12">
        <v>5</v>
      </c>
      <c r="S10" s="12">
        <v>3</v>
      </c>
    </row>
    <row r="11" spans="1:19" ht="15.6" x14ac:dyDescent="0.3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5.6" x14ac:dyDescent="0.3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5.75" customHeight="1" x14ac:dyDescent="0.3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5.6" x14ac:dyDescent="0.3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5.6" x14ac:dyDescent="0.3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5.6" x14ac:dyDescent="0.3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5.6" x14ac:dyDescent="0.3">
      <c r="A17" s="44" t="s">
        <v>1</v>
      </c>
      <c r="B17" s="45"/>
      <c r="C17" s="46"/>
      <c r="D17" s="14">
        <f>SUM(D10:D16)</f>
        <v>13</v>
      </c>
      <c r="E17" s="12">
        <f>SUM(E10:E16)</f>
        <v>3</v>
      </c>
      <c r="F17" s="12">
        <f>SUM(F10:F16)</f>
        <v>7</v>
      </c>
      <c r="G17" s="12">
        <f>SUM(G10:G16)</f>
        <v>3</v>
      </c>
      <c r="H17" s="12">
        <f t="shared" ref="H17:M17" si="0">SUM(H10:H16)</f>
        <v>5</v>
      </c>
      <c r="I17" s="12">
        <f t="shared" si="0"/>
        <v>6</v>
      </c>
      <c r="J17" s="12">
        <f t="shared" si="0"/>
        <v>2</v>
      </c>
      <c r="K17" s="12">
        <f t="shared" si="0"/>
        <v>6</v>
      </c>
      <c r="L17" s="12">
        <f t="shared" si="0"/>
        <v>6</v>
      </c>
      <c r="M17" s="12">
        <f t="shared" si="0"/>
        <v>1</v>
      </c>
      <c r="N17" s="12">
        <f t="shared" ref="N17:S17" si="1">SUM(N10:N16)</f>
        <v>6</v>
      </c>
      <c r="O17" s="12">
        <f t="shared" si="1"/>
        <v>6</v>
      </c>
      <c r="P17" s="12">
        <f t="shared" si="1"/>
        <v>1</v>
      </c>
      <c r="Q17" s="12">
        <f t="shared" si="1"/>
        <v>5</v>
      </c>
      <c r="R17" s="12">
        <f t="shared" si="1"/>
        <v>5</v>
      </c>
      <c r="S17" s="12">
        <f t="shared" si="1"/>
        <v>3</v>
      </c>
    </row>
    <row r="18" spans="1:19" ht="21.75" customHeight="1" x14ac:dyDescent="0.3">
      <c r="A18" s="42" t="s">
        <v>11</v>
      </c>
      <c r="B18" s="43"/>
      <c r="C18" s="60"/>
      <c r="D18" s="16">
        <f>D17*100/D17</f>
        <v>100</v>
      </c>
      <c r="E18" s="13">
        <f>E17*100/D17</f>
        <v>23.076923076923077</v>
      </c>
      <c r="F18" s="13">
        <f>F17*100/D17</f>
        <v>53.846153846153847</v>
      </c>
      <c r="G18" s="13">
        <f>G17*100/D17</f>
        <v>23.076923076923077</v>
      </c>
      <c r="H18" s="13">
        <f>H17*100/D17</f>
        <v>38.46153846153846</v>
      </c>
      <c r="I18" s="13">
        <f>I17*100/D17</f>
        <v>46.153846153846153</v>
      </c>
      <c r="J18" s="13">
        <f>J17*100/D17</f>
        <v>15.384615384615385</v>
      </c>
      <c r="K18" s="13">
        <f>K17*100/D17</f>
        <v>46.153846153846153</v>
      </c>
      <c r="L18" s="13">
        <f>L17*100/D17</f>
        <v>46.153846153846153</v>
      </c>
      <c r="M18" s="13">
        <f>M17*100/D17</f>
        <v>7.6923076923076925</v>
      </c>
      <c r="N18" s="13">
        <f>N17*100/D17</f>
        <v>46.153846153846153</v>
      </c>
      <c r="O18" s="13">
        <f>O17*100/D17</f>
        <v>46.153846153846153</v>
      </c>
      <c r="P18" s="13">
        <f>P17*100/D17</f>
        <v>7.6923076923076925</v>
      </c>
      <c r="Q18" s="13">
        <f>Q17*100/D17</f>
        <v>38.46153846153846</v>
      </c>
      <c r="R18" s="13">
        <f>R17*100/D17</f>
        <v>38.46153846153846</v>
      </c>
      <c r="S18" s="13">
        <f>S17*100/D17</f>
        <v>23.076923076923077</v>
      </c>
    </row>
    <row r="21" spans="1:19" ht="18" x14ac:dyDescent="0.35">
      <c r="B21" s="33" t="s">
        <v>54</v>
      </c>
    </row>
  </sheetData>
  <mergeCells count="22">
    <mergeCell ref="G8:G9"/>
    <mergeCell ref="F8:F9"/>
    <mergeCell ref="E8:E9"/>
    <mergeCell ref="A18:C18"/>
    <mergeCell ref="A17:C17"/>
    <mergeCell ref="A7:A9"/>
    <mergeCell ref="B2:F2"/>
    <mergeCell ref="O3:S3"/>
    <mergeCell ref="B3:F3"/>
    <mergeCell ref="O4:S4"/>
    <mergeCell ref="H7:P7"/>
    <mergeCell ref="B7:B9"/>
    <mergeCell ref="C7:C9"/>
    <mergeCell ref="D7:D9"/>
    <mergeCell ref="E7:G7"/>
    <mergeCell ref="Q7:S7"/>
    <mergeCell ref="S8:S9"/>
    <mergeCell ref="R8:R9"/>
    <mergeCell ref="Q8:Q9"/>
    <mergeCell ref="N8:P8"/>
    <mergeCell ref="K8:M8"/>
    <mergeCell ref="H8:J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2"/>
  <sheetViews>
    <sheetView topLeftCell="A6" zoomScale="70" zoomScaleNormal="70" workbookViewId="0">
      <selection activeCell="E25" sqref="E25:E28"/>
    </sheetView>
  </sheetViews>
  <sheetFormatPr defaultRowHeight="14.4" x14ac:dyDescent="0.3"/>
  <cols>
    <col min="2" max="2" width="20.5546875" customWidth="1"/>
    <col min="3" max="3" width="22.88671875" customWidth="1"/>
    <col min="4" max="4" width="12.6640625" customWidth="1"/>
    <col min="5" max="5" width="11.6640625" customWidth="1"/>
    <col min="6" max="16" width="11.88671875" customWidth="1"/>
    <col min="17" max="17" width="12" customWidth="1"/>
    <col min="18" max="18" width="11" customWidth="1"/>
    <col min="19" max="19" width="11.6640625" customWidth="1"/>
    <col min="20" max="20" width="11.88671875" customWidth="1"/>
    <col min="21" max="21" width="12.109375" customWidth="1"/>
    <col min="22" max="22" width="11.44140625" customWidth="1"/>
  </cols>
  <sheetData>
    <row r="2" spans="1:22" ht="15.6" x14ac:dyDescent="0.3">
      <c r="A2" s="7"/>
      <c r="B2" s="18" t="s">
        <v>31</v>
      </c>
      <c r="C2" s="18"/>
      <c r="D2" s="18"/>
      <c r="E2" s="18"/>
      <c r="F2" s="1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2" t="s">
        <v>64</v>
      </c>
      <c r="S2" s="32"/>
      <c r="T2" s="32"/>
      <c r="U2" s="32"/>
      <c r="V2" s="32"/>
    </row>
    <row r="3" spans="1:22" ht="15.6" x14ac:dyDescent="0.3">
      <c r="A3" s="3"/>
      <c r="B3" s="36" t="s">
        <v>66</v>
      </c>
      <c r="C3" s="36"/>
      <c r="D3" s="36"/>
      <c r="E3" s="36"/>
      <c r="F3" s="3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6" t="s">
        <v>51</v>
      </c>
      <c r="S3" s="36"/>
      <c r="T3" s="36"/>
      <c r="U3" s="36"/>
      <c r="V3" s="36"/>
    </row>
    <row r="4" spans="1:22" ht="15.6" x14ac:dyDescent="0.3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7" t="s">
        <v>65</v>
      </c>
      <c r="S4" s="37"/>
      <c r="T4" s="37"/>
      <c r="U4" s="37"/>
      <c r="V4" s="37"/>
    </row>
    <row r="5" spans="1:22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5.75" customHeight="1" x14ac:dyDescent="0.3">
      <c r="A7" s="40" t="s">
        <v>0</v>
      </c>
      <c r="B7" s="34" t="s">
        <v>3</v>
      </c>
      <c r="C7" s="34" t="s">
        <v>4</v>
      </c>
      <c r="D7" s="34" t="s">
        <v>10</v>
      </c>
      <c r="E7" s="34" t="s">
        <v>5</v>
      </c>
      <c r="F7" s="34"/>
      <c r="G7" s="34"/>
      <c r="H7" s="47" t="s">
        <v>8</v>
      </c>
      <c r="I7" s="48"/>
      <c r="J7" s="48"/>
      <c r="K7" s="48"/>
      <c r="L7" s="48"/>
      <c r="M7" s="48"/>
      <c r="N7" s="48"/>
      <c r="O7" s="48"/>
      <c r="P7" s="48"/>
      <c r="Q7" s="48"/>
      <c r="R7" s="48"/>
      <c r="S7" s="49"/>
      <c r="T7" s="34" t="s">
        <v>6</v>
      </c>
      <c r="U7" s="34"/>
      <c r="V7" s="34"/>
    </row>
    <row r="8" spans="1:22" ht="15.75" customHeight="1" x14ac:dyDescent="0.3">
      <c r="A8" s="40"/>
      <c r="B8" s="34"/>
      <c r="C8" s="34"/>
      <c r="D8" s="34"/>
      <c r="E8" s="51" t="s">
        <v>14</v>
      </c>
      <c r="F8" s="51" t="s">
        <v>15</v>
      </c>
      <c r="G8" s="51" t="s">
        <v>16</v>
      </c>
      <c r="H8" s="70" t="s">
        <v>19</v>
      </c>
      <c r="I8" s="71"/>
      <c r="J8" s="72"/>
      <c r="K8" s="67" t="s">
        <v>20</v>
      </c>
      <c r="L8" s="68"/>
      <c r="M8" s="69"/>
      <c r="N8" s="64" t="s">
        <v>26</v>
      </c>
      <c r="O8" s="65"/>
      <c r="P8" s="66"/>
      <c r="Q8" s="53" t="s">
        <v>25</v>
      </c>
      <c r="R8" s="54"/>
      <c r="S8" s="55"/>
      <c r="T8" s="51" t="s">
        <v>14</v>
      </c>
      <c r="U8" s="51" t="s">
        <v>15</v>
      </c>
      <c r="V8" s="51" t="s">
        <v>16</v>
      </c>
    </row>
    <row r="9" spans="1:22" ht="126.75" customHeight="1" x14ac:dyDescent="0.3">
      <c r="A9" s="40"/>
      <c r="B9" s="34"/>
      <c r="C9" s="34"/>
      <c r="D9" s="34"/>
      <c r="E9" s="52"/>
      <c r="F9" s="52"/>
      <c r="G9" s="52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1" t="s">
        <v>14</v>
      </c>
      <c r="R9" s="1" t="s">
        <v>15</v>
      </c>
      <c r="S9" s="1" t="s">
        <v>16</v>
      </c>
      <c r="T9" s="52"/>
      <c r="U9" s="52"/>
      <c r="V9" s="52"/>
    </row>
    <row r="10" spans="1:22" ht="31.2" x14ac:dyDescent="0.3">
      <c r="A10" s="5">
        <v>1</v>
      </c>
      <c r="B10" s="30" t="s">
        <v>44</v>
      </c>
      <c r="C10" s="5" t="s">
        <v>45</v>
      </c>
      <c r="D10" s="12">
        <v>5</v>
      </c>
      <c r="E10" s="12">
        <v>2</v>
      </c>
      <c r="F10" s="12">
        <v>2</v>
      </c>
      <c r="G10" s="12">
        <v>1</v>
      </c>
      <c r="H10" s="12">
        <v>2</v>
      </c>
      <c r="I10" s="12">
        <v>2</v>
      </c>
      <c r="J10" s="12">
        <v>1</v>
      </c>
      <c r="K10" s="12">
        <v>2</v>
      </c>
      <c r="L10" s="12">
        <v>2</v>
      </c>
      <c r="M10" s="12">
        <v>1</v>
      </c>
      <c r="N10" s="12">
        <v>2</v>
      </c>
      <c r="O10" s="12">
        <v>2</v>
      </c>
      <c r="P10" s="12">
        <v>1</v>
      </c>
      <c r="Q10" s="12">
        <v>2</v>
      </c>
      <c r="R10" s="12">
        <v>2</v>
      </c>
      <c r="S10" s="12">
        <v>1</v>
      </c>
      <c r="T10" s="5">
        <v>2</v>
      </c>
      <c r="U10" s="5">
        <v>2</v>
      </c>
      <c r="V10" s="5">
        <v>1</v>
      </c>
    </row>
    <row r="11" spans="1:22" ht="15.6" x14ac:dyDescent="0.3">
      <c r="A11" s="5">
        <v>2</v>
      </c>
      <c r="B11" s="5" t="s">
        <v>46</v>
      </c>
      <c r="C11" s="5" t="s">
        <v>45</v>
      </c>
      <c r="D11" s="5">
        <v>11</v>
      </c>
      <c r="E11" s="5">
        <v>7</v>
      </c>
      <c r="F11" s="5">
        <v>3</v>
      </c>
      <c r="G11" s="5">
        <v>1</v>
      </c>
      <c r="H11" s="5">
        <v>7</v>
      </c>
      <c r="I11" s="5">
        <v>2</v>
      </c>
      <c r="J11" s="5">
        <v>2</v>
      </c>
      <c r="K11" s="5">
        <v>8</v>
      </c>
      <c r="L11" s="5">
        <v>2</v>
      </c>
      <c r="M11" s="5">
        <v>1</v>
      </c>
      <c r="N11" s="5">
        <v>8</v>
      </c>
      <c r="O11" s="5">
        <v>2</v>
      </c>
      <c r="P11" s="5">
        <v>1</v>
      </c>
      <c r="Q11" s="5">
        <v>7</v>
      </c>
      <c r="R11" s="5">
        <v>2</v>
      </c>
      <c r="S11" s="5">
        <v>2</v>
      </c>
      <c r="T11" s="5">
        <v>7</v>
      </c>
      <c r="U11" s="5">
        <v>2</v>
      </c>
      <c r="V11" s="5">
        <v>2</v>
      </c>
    </row>
    <row r="12" spans="1:22" ht="15.6" x14ac:dyDescent="0.3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15.6" x14ac:dyDescent="0.3">
      <c r="A13" s="5">
        <v>4</v>
      </c>
      <c r="B13" s="3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15.6" x14ac:dyDescent="0.3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15.6" x14ac:dyDescent="0.3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15.6" x14ac:dyDescent="0.3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15.6" x14ac:dyDescent="0.3">
      <c r="A17" s="44" t="s">
        <v>1</v>
      </c>
      <c r="B17" s="45"/>
      <c r="C17" s="46"/>
      <c r="D17" s="21">
        <v>16</v>
      </c>
      <c r="E17" s="5">
        <f>SUM(E12:E16)</f>
        <v>0</v>
      </c>
      <c r="F17" s="5">
        <f>SUM(F12:F16)</f>
        <v>0</v>
      </c>
      <c r="G17" s="5">
        <f>SUM(G12:G16)</f>
        <v>0</v>
      </c>
      <c r="H17" s="5">
        <f t="shared" ref="H17:P17" si="0">SUM(H12:H16)</f>
        <v>0</v>
      </c>
      <c r="I17" s="5">
        <f t="shared" si="0"/>
        <v>0</v>
      </c>
      <c r="J17" s="5">
        <f t="shared" si="0"/>
        <v>0</v>
      </c>
      <c r="K17" s="5">
        <f t="shared" si="0"/>
        <v>0</v>
      </c>
      <c r="L17" s="5">
        <f t="shared" si="0"/>
        <v>0</v>
      </c>
      <c r="M17" s="5">
        <f t="shared" si="0"/>
        <v>0</v>
      </c>
      <c r="N17" s="5">
        <f t="shared" si="0"/>
        <v>0</v>
      </c>
      <c r="O17" s="5">
        <f t="shared" si="0"/>
        <v>0</v>
      </c>
      <c r="P17" s="5">
        <f t="shared" si="0"/>
        <v>0</v>
      </c>
      <c r="Q17" s="5">
        <f t="shared" ref="Q17:V17" si="1">SUM(Q12:Q16)</f>
        <v>0</v>
      </c>
      <c r="R17" s="5">
        <f t="shared" si="1"/>
        <v>0</v>
      </c>
      <c r="S17" s="5">
        <f t="shared" si="1"/>
        <v>0</v>
      </c>
      <c r="T17" s="5">
        <f t="shared" si="1"/>
        <v>0</v>
      </c>
      <c r="U17" s="5">
        <f t="shared" si="1"/>
        <v>0</v>
      </c>
      <c r="V17" s="5">
        <f t="shared" si="1"/>
        <v>0</v>
      </c>
    </row>
    <row r="18" spans="1:22" ht="18.75" customHeight="1" x14ac:dyDescent="0.3">
      <c r="A18" s="38" t="s">
        <v>11</v>
      </c>
      <c r="B18" s="38"/>
      <c r="C18" s="38"/>
      <c r="D18" s="11">
        <f>D17*100/D17</f>
        <v>100</v>
      </c>
      <c r="E18" s="5">
        <f>E17*100/D17</f>
        <v>0</v>
      </c>
      <c r="F18" s="5">
        <f>F17*100/D17</f>
        <v>0</v>
      </c>
      <c r="G18" s="5">
        <f>G17*100/D17</f>
        <v>0</v>
      </c>
      <c r="H18" s="5">
        <f>H17*100/D17</f>
        <v>0</v>
      </c>
      <c r="I18" s="5">
        <f>I17*100/D17</f>
        <v>0</v>
      </c>
      <c r="J18" s="5">
        <f>J17*100/D17</f>
        <v>0</v>
      </c>
      <c r="K18" s="5">
        <f>K17*100/D17</f>
        <v>0</v>
      </c>
      <c r="L18" s="5">
        <f>L17*100/D17</f>
        <v>0</v>
      </c>
      <c r="M18" s="5">
        <f>M17*100/D17</f>
        <v>0</v>
      </c>
      <c r="N18" s="5">
        <f>N17*100/D17</f>
        <v>0</v>
      </c>
      <c r="O18" s="5">
        <f>O17*100/D17</f>
        <v>0</v>
      </c>
      <c r="P18" s="5">
        <f>P17*100/D17</f>
        <v>0</v>
      </c>
      <c r="Q18" s="5">
        <f>Q17*100/D17</f>
        <v>0</v>
      </c>
      <c r="R18" s="5">
        <f>R17*100/D17</f>
        <v>0</v>
      </c>
      <c r="S18" s="5">
        <f>S17*100/D17</f>
        <v>0</v>
      </c>
      <c r="T18" s="5">
        <f>T17*100/D17</f>
        <v>0</v>
      </c>
      <c r="U18" s="5">
        <f>U17*100/D17</f>
        <v>0</v>
      </c>
      <c r="V18" s="5">
        <f>V17*100/D17</f>
        <v>0</v>
      </c>
    </row>
    <row r="22" spans="1:22" ht="18" x14ac:dyDescent="0.35">
      <c r="B22" s="33" t="s">
        <v>63</v>
      </c>
    </row>
  </sheetData>
  <mergeCells count="22">
    <mergeCell ref="G8:G9"/>
    <mergeCell ref="A18:C18"/>
    <mergeCell ref="A17:C17"/>
    <mergeCell ref="A7:A9"/>
    <mergeCell ref="B7:B9"/>
    <mergeCell ref="C7:C9"/>
    <mergeCell ref="D7:D9"/>
    <mergeCell ref="E7:G7"/>
    <mergeCell ref="T7:V7"/>
    <mergeCell ref="B3:F3"/>
    <mergeCell ref="R3:V3"/>
    <mergeCell ref="R4:V4"/>
    <mergeCell ref="H7:S7"/>
    <mergeCell ref="Q8:S8"/>
    <mergeCell ref="N8:P8"/>
    <mergeCell ref="K8:M8"/>
    <mergeCell ref="H8:J8"/>
    <mergeCell ref="F8:F9"/>
    <mergeCell ref="E8:E9"/>
    <mergeCell ref="T8:T9"/>
    <mergeCell ref="U8:U9"/>
    <mergeCell ref="V8:V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abSelected="1" topLeftCell="A7" zoomScaleNormal="100" workbookViewId="0">
      <selection activeCell="G17" sqref="G17"/>
    </sheetView>
  </sheetViews>
  <sheetFormatPr defaultRowHeight="14.4" x14ac:dyDescent="0.3"/>
  <cols>
    <col min="1" max="1" width="19.33203125" customWidth="1"/>
    <col min="2" max="2" width="9.5546875" bestFit="1" customWidth="1"/>
    <col min="3" max="17" width="9.33203125" bestFit="1" customWidth="1"/>
  </cols>
  <sheetData>
    <row r="1" spans="1:23" x14ac:dyDescent="0.3">
      <c r="N1" s="73"/>
      <c r="O1" s="73"/>
      <c r="V1" s="35" t="s">
        <v>18</v>
      </c>
      <c r="W1" s="35"/>
    </row>
    <row r="2" spans="1:23" ht="15.6" x14ac:dyDescent="0.3">
      <c r="B2" s="7" t="s">
        <v>30</v>
      </c>
      <c r="C2" s="2"/>
      <c r="E2" s="2"/>
      <c r="F2" s="2"/>
      <c r="I2" s="32" t="s">
        <v>58</v>
      </c>
      <c r="J2" s="32"/>
      <c r="K2" s="32"/>
      <c r="L2" s="32"/>
      <c r="M2" s="32"/>
      <c r="N2" s="3"/>
      <c r="O2" s="3"/>
    </row>
    <row r="3" spans="1:23" ht="15.6" x14ac:dyDescent="0.3">
      <c r="A3" s="3"/>
      <c r="B3" s="50" t="s">
        <v>67</v>
      </c>
      <c r="C3" s="50"/>
      <c r="D3" s="50"/>
      <c r="E3" s="50"/>
      <c r="F3" s="50"/>
      <c r="G3" s="50"/>
      <c r="H3" s="2"/>
      <c r="I3" s="50" t="s">
        <v>68</v>
      </c>
      <c r="J3" s="50"/>
      <c r="K3" s="50"/>
      <c r="L3" s="50"/>
      <c r="M3" s="50"/>
      <c r="N3" s="50"/>
      <c r="O3" s="3"/>
      <c r="P3" s="3"/>
      <c r="Q3" s="3"/>
    </row>
    <row r="4" spans="1:23" ht="15.6" x14ac:dyDescent="0.3">
      <c r="C4" s="8"/>
      <c r="E4" s="3"/>
      <c r="F4" s="3"/>
      <c r="I4" s="37" t="s">
        <v>69</v>
      </c>
      <c r="J4" s="37"/>
      <c r="K4" s="37"/>
      <c r="L4" s="37"/>
      <c r="M4" s="37"/>
      <c r="N4" s="37"/>
      <c r="O4" s="3"/>
      <c r="P4" s="3"/>
      <c r="Q4" s="3"/>
    </row>
    <row r="5" spans="1:23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6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3">
      <c r="A7" s="51" t="s">
        <v>40</v>
      </c>
      <c r="B7" s="34" t="s">
        <v>13</v>
      </c>
      <c r="C7" s="34" t="s">
        <v>5</v>
      </c>
      <c r="D7" s="34"/>
      <c r="E7" s="34"/>
      <c r="F7" s="34" t="s">
        <v>8</v>
      </c>
      <c r="G7" s="34"/>
      <c r="H7" s="34"/>
      <c r="I7" s="34" t="s">
        <v>6</v>
      </c>
      <c r="J7" s="34"/>
      <c r="K7" s="34"/>
      <c r="L7" s="34" t="s">
        <v>9</v>
      </c>
      <c r="M7" s="34"/>
      <c r="N7" s="34"/>
      <c r="O7" s="34" t="s">
        <v>7</v>
      </c>
      <c r="P7" s="34"/>
      <c r="Q7" s="34"/>
      <c r="R7" s="40" t="s">
        <v>39</v>
      </c>
      <c r="S7" s="40"/>
      <c r="T7" s="40"/>
      <c r="U7" s="40"/>
      <c r="V7" s="40"/>
      <c r="W7" s="40"/>
    </row>
    <row r="8" spans="1:23" ht="78" x14ac:dyDescent="0.3">
      <c r="A8" s="52"/>
      <c r="B8" s="34"/>
      <c r="C8" s="1" t="s">
        <v>14</v>
      </c>
      <c r="D8" s="1" t="s">
        <v>15</v>
      </c>
      <c r="E8" s="1" t="s">
        <v>16</v>
      </c>
      <c r="F8" s="1" t="s">
        <v>14</v>
      </c>
      <c r="G8" s="1" t="s">
        <v>15</v>
      </c>
      <c r="H8" s="1" t="s">
        <v>16</v>
      </c>
      <c r="I8" s="1" t="s">
        <v>14</v>
      </c>
      <c r="J8" s="1" t="s">
        <v>15</v>
      </c>
      <c r="K8" s="1" t="s">
        <v>16</v>
      </c>
      <c r="L8" s="1" t="s">
        <v>14</v>
      </c>
      <c r="M8" s="1" t="s">
        <v>15</v>
      </c>
      <c r="N8" s="1" t="s">
        <v>16</v>
      </c>
      <c r="O8" s="1" t="s">
        <v>14</v>
      </c>
      <c r="P8" s="1" t="s">
        <v>15</v>
      </c>
      <c r="Q8" s="1" t="s">
        <v>16</v>
      </c>
      <c r="R8" s="1" t="s">
        <v>14</v>
      </c>
      <c r="S8" s="1" t="s">
        <v>11</v>
      </c>
      <c r="T8" s="1" t="s">
        <v>15</v>
      </c>
      <c r="U8" s="24" t="s">
        <v>11</v>
      </c>
      <c r="V8" s="1" t="s">
        <v>16</v>
      </c>
      <c r="W8" s="1" t="s">
        <v>11</v>
      </c>
    </row>
    <row r="9" spans="1:23" ht="15.6" x14ac:dyDescent="0.3">
      <c r="A9" s="17" t="s">
        <v>27</v>
      </c>
      <c r="B9" s="12">
        <v>1</v>
      </c>
      <c r="C9" s="12"/>
      <c r="D9" s="12">
        <v>1</v>
      </c>
      <c r="E9" s="12"/>
      <c r="F9" s="12"/>
      <c r="G9" s="12">
        <v>1</v>
      </c>
      <c r="H9" s="12"/>
      <c r="I9" s="12"/>
      <c r="J9" s="12">
        <v>1</v>
      </c>
      <c r="K9" s="12"/>
      <c r="L9" s="12"/>
      <c r="M9" s="12">
        <v>1</v>
      </c>
      <c r="N9" s="12"/>
      <c r="O9" s="12"/>
      <c r="P9" s="12">
        <v>1</v>
      </c>
      <c r="Q9" s="12"/>
      <c r="R9" s="5">
        <f t="shared" ref="R9:R12" si="0">(C9+F9+I9+L9+O9)/5</f>
        <v>0</v>
      </c>
      <c r="S9" s="6">
        <f t="shared" ref="S9:S10" si="1">R9*100/B9</f>
        <v>0</v>
      </c>
      <c r="T9" s="5">
        <f t="shared" ref="T9:T12" si="2">(D9+G9+J9+M9+P9)/5</f>
        <v>1</v>
      </c>
      <c r="U9" s="6">
        <f t="shared" ref="U9:U10" si="3">T9*100/B9</f>
        <v>100</v>
      </c>
      <c r="V9" s="26">
        <f t="shared" ref="V9:V12" si="4">(E9+H9+K9+N9+Q9)/5</f>
        <v>0</v>
      </c>
      <c r="W9" s="6">
        <f t="shared" ref="W9:W10" si="5">V9*100/B9</f>
        <v>0</v>
      </c>
    </row>
    <row r="10" spans="1:23" ht="15.6" x14ac:dyDescent="0.3">
      <c r="A10" s="17" t="s">
        <v>28</v>
      </c>
      <c r="B10" s="12">
        <v>11</v>
      </c>
      <c r="C10" s="12">
        <v>1</v>
      </c>
      <c r="D10" s="12">
        <v>8</v>
      </c>
      <c r="E10" s="12">
        <v>2</v>
      </c>
      <c r="F10" s="12">
        <v>2</v>
      </c>
      <c r="G10" s="12">
        <v>6</v>
      </c>
      <c r="H10" s="12">
        <v>3</v>
      </c>
      <c r="I10" s="12">
        <v>0</v>
      </c>
      <c r="J10" s="12">
        <v>7</v>
      </c>
      <c r="K10" s="12">
        <v>4</v>
      </c>
      <c r="L10" s="12">
        <v>2</v>
      </c>
      <c r="M10" s="12">
        <v>6</v>
      </c>
      <c r="N10" s="12">
        <v>3</v>
      </c>
      <c r="O10" s="12">
        <v>3</v>
      </c>
      <c r="P10" s="12">
        <v>6</v>
      </c>
      <c r="Q10" s="12">
        <v>2</v>
      </c>
      <c r="R10" s="5">
        <f t="shared" si="0"/>
        <v>1.6</v>
      </c>
      <c r="S10" s="6">
        <f t="shared" si="1"/>
        <v>14.545454545454545</v>
      </c>
      <c r="T10" s="5">
        <f t="shared" si="2"/>
        <v>6.6</v>
      </c>
      <c r="U10" s="6">
        <f t="shared" si="3"/>
        <v>60</v>
      </c>
      <c r="V10" s="26">
        <f t="shared" si="4"/>
        <v>2.8</v>
      </c>
      <c r="W10" s="6">
        <f t="shared" si="5"/>
        <v>25.454545454545453</v>
      </c>
    </row>
    <row r="11" spans="1:23" ht="15.6" x14ac:dyDescent="0.3">
      <c r="A11" s="17" t="s">
        <v>29</v>
      </c>
      <c r="B11" s="12">
        <v>13</v>
      </c>
      <c r="C11" s="12">
        <v>3</v>
      </c>
      <c r="D11" s="12">
        <v>7</v>
      </c>
      <c r="E11" s="12">
        <v>3</v>
      </c>
      <c r="F11" s="12">
        <v>5</v>
      </c>
      <c r="G11" s="12">
        <v>6</v>
      </c>
      <c r="H11" s="12">
        <v>2</v>
      </c>
      <c r="I11" s="12">
        <v>6</v>
      </c>
      <c r="J11" s="12">
        <v>6</v>
      </c>
      <c r="K11" s="12">
        <v>1</v>
      </c>
      <c r="L11" s="12">
        <v>6</v>
      </c>
      <c r="M11" s="12">
        <v>6</v>
      </c>
      <c r="N11" s="12">
        <v>1</v>
      </c>
      <c r="O11" s="12">
        <v>5</v>
      </c>
      <c r="P11" s="12">
        <v>5</v>
      </c>
      <c r="Q11" s="12">
        <v>3</v>
      </c>
      <c r="R11" s="5">
        <f t="shared" si="0"/>
        <v>5</v>
      </c>
      <c r="S11" s="6">
        <v>27</v>
      </c>
      <c r="T11" s="5">
        <f t="shared" si="2"/>
        <v>6</v>
      </c>
      <c r="U11" s="6">
        <v>60</v>
      </c>
      <c r="V11" s="26">
        <f t="shared" si="4"/>
        <v>2</v>
      </c>
      <c r="W11" s="6">
        <v>13</v>
      </c>
    </row>
    <row r="12" spans="1:23" ht="15.6" x14ac:dyDescent="0.3">
      <c r="A12" s="17" t="s">
        <v>38</v>
      </c>
      <c r="B12" s="12">
        <v>16</v>
      </c>
      <c r="C12" s="12">
        <v>2</v>
      </c>
      <c r="D12" s="12">
        <v>5</v>
      </c>
      <c r="E12" s="12">
        <v>9</v>
      </c>
      <c r="F12" s="12">
        <v>3</v>
      </c>
      <c r="G12" s="12">
        <v>4</v>
      </c>
      <c r="H12" s="12">
        <v>9</v>
      </c>
      <c r="I12" s="12">
        <v>2</v>
      </c>
      <c r="J12" s="12">
        <v>4</v>
      </c>
      <c r="K12" s="12">
        <v>10</v>
      </c>
      <c r="L12" s="12">
        <v>2</v>
      </c>
      <c r="M12" s="12">
        <v>4</v>
      </c>
      <c r="N12" s="12">
        <v>10</v>
      </c>
      <c r="O12" s="12">
        <v>3</v>
      </c>
      <c r="P12" s="12">
        <v>4</v>
      </c>
      <c r="Q12" s="12">
        <v>9</v>
      </c>
      <c r="R12" s="5">
        <f t="shared" si="0"/>
        <v>2.4</v>
      </c>
      <c r="S12" s="6">
        <v>27</v>
      </c>
      <c r="T12" s="5">
        <f t="shared" si="2"/>
        <v>4.2</v>
      </c>
      <c r="U12" s="6">
        <v>60</v>
      </c>
      <c r="V12" s="26">
        <f t="shared" si="4"/>
        <v>9.4</v>
      </c>
      <c r="W12" s="6">
        <v>13</v>
      </c>
    </row>
    <row r="13" spans="1:23" ht="15.6" x14ac:dyDescent="0.3">
      <c r="A13" s="14" t="s">
        <v>1</v>
      </c>
      <c r="B13" s="14">
        <f t="shared" ref="B13:Q13" si="6">SUM(B8:B12)</f>
        <v>41</v>
      </c>
      <c r="C13" s="14">
        <f t="shared" si="6"/>
        <v>6</v>
      </c>
      <c r="D13" s="14">
        <f t="shared" si="6"/>
        <v>21</v>
      </c>
      <c r="E13" s="14">
        <f t="shared" si="6"/>
        <v>14</v>
      </c>
      <c r="F13" s="14">
        <f t="shared" si="6"/>
        <v>10</v>
      </c>
      <c r="G13" s="14">
        <f t="shared" si="6"/>
        <v>17</v>
      </c>
      <c r="H13" s="14">
        <f t="shared" si="6"/>
        <v>14</v>
      </c>
      <c r="I13" s="14">
        <f t="shared" si="6"/>
        <v>8</v>
      </c>
      <c r="J13" s="14">
        <f t="shared" si="6"/>
        <v>18</v>
      </c>
      <c r="K13" s="14">
        <f t="shared" si="6"/>
        <v>15</v>
      </c>
      <c r="L13" s="14">
        <f t="shared" si="6"/>
        <v>10</v>
      </c>
      <c r="M13" s="14">
        <f t="shared" si="6"/>
        <v>17</v>
      </c>
      <c r="N13" s="14">
        <f t="shared" si="6"/>
        <v>14</v>
      </c>
      <c r="O13" s="14">
        <f t="shared" si="6"/>
        <v>11</v>
      </c>
      <c r="P13" s="14">
        <f t="shared" si="6"/>
        <v>16</v>
      </c>
      <c r="Q13" s="14">
        <f t="shared" si="6"/>
        <v>14</v>
      </c>
      <c r="R13" s="5"/>
      <c r="S13" s="6"/>
      <c r="T13" s="5"/>
      <c r="U13" s="6"/>
      <c r="V13" s="26"/>
      <c r="W13" s="6"/>
    </row>
    <row r="14" spans="1:23" ht="17.25" customHeight="1" x14ac:dyDescent="0.3">
      <c r="A14" s="25" t="s">
        <v>12</v>
      </c>
      <c r="B14" s="15">
        <f>B13*100/B13</f>
        <v>100</v>
      </c>
      <c r="C14" s="13">
        <f>C13*100/B13</f>
        <v>14.634146341463415</v>
      </c>
      <c r="D14" s="13">
        <f>D13*100/B13</f>
        <v>51.219512195121951</v>
      </c>
      <c r="E14" s="13">
        <f>E13*100/B13</f>
        <v>34.146341463414636</v>
      </c>
      <c r="F14" s="13">
        <f>F13*100/B13</f>
        <v>24.390243902439025</v>
      </c>
      <c r="G14" s="13">
        <f>G13*100/B13</f>
        <v>41.463414634146339</v>
      </c>
      <c r="H14" s="13">
        <f>H13*100/B13</f>
        <v>34.146341463414636</v>
      </c>
      <c r="I14" s="13">
        <f>I13*100/B13</f>
        <v>19.512195121951219</v>
      </c>
      <c r="J14" s="13">
        <f>J13*100/B13</f>
        <v>43.902439024390247</v>
      </c>
      <c r="K14" s="13">
        <f>K13*100/B13</f>
        <v>36.585365853658537</v>
      </c>
      <c r="L14" s="13">
        <f>L13*100/B13</f>
        <v>24.390243902439025</v>
      </c>
      <c r="M14" s="13">
        <f>M13*100/B13</f>
        <v>41.463414634146339</v>
      </c>
      <c r="N14" s="13">
        <f>N13*100/B13</f>
        <v>34.146341463414636</v>
      </c>
      <c r="O14" s="13">
        <f>O13*100/B13</f>
        <v>26.829268292682926</v>
      </c>
      <c r="P14" s="13">
        <f>P13*100/B13</f>
        <v>39.024390243902438</v>
      </c>
      <c r="Q14" s="13">
        <f>Q13*100/B13</f>
        <v>34.146341463414636</v>
      </c>
      <c r="R14" s="23"/>
      <c r="S14" s="23"/>
      <c r="T14" s="23"/>
      <c r="U14" s="23"/>
      <c r="V14" s="23"/>
      <c r="W14" s="23"/>
    </row>
    <row r="15" spans="1:23" ht="15.6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6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6" x14ac:dyDescent="0.3">
      <c r="A17" s="3" t="s">
        <v>62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6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6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6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6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6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6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6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6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6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6" x14ac:dyDescent="0.3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6" x14ac:dyDescent="0.3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mergeCells count="13">
    <mergeCell ref="R7:W7"/>
    <mergeCell ref="N1:O1"/>
    <mergeCell ref="O7:Q7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aser</cp:lastModifiedBy>
  <dcterms:created xsi:type="dcterms:W3CDTF">2022-12-22T06:57:03Z</dcterms:created>
  <dcterms:modified xsi:type="dcterms:W3CDTF">2024-12-11T05:56:47Z</dcterms:modified>
</cp:coreProperties>
</file>